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50" tabRatio="805" activeTab="0"/>
  </bookViews>
  <sheets>
    <sheet name="ÜLDANDMED" sheetId="1" r:id="rId1"/>
    <sheet name=" TEGEVUSED " sheetId="2" r:id="rId2"/>
    <sheet name="TEGEVUSTE KIRJELDUS" sheetId="3" r:id="rId3"/>
    <sheet name="Selgitused" sheetId="4" r:id="rId4"/>
  </sheets>
  <definedNames>
    <definedName name="_xlfn.IFERROR" hidden="1">#NAME?</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<sst xmlns="http://schemas.openxmlformats.org/spreadsheetml/2006/main" count="188" uniqueCount="147">
  <si>
    <t xml:space="preserve"> </t>
  </si>
  <si>
    <t>A</t>
  </si>
  <si>
    <t>B</t>
  </si>
  <si>
    <t>F</t>
  </si>
  <si>
    <t>G</t>
  </si>
  <si>
    <t>H</t>
  </si>
  <si>
    <t>I</t>
  </si>
  <si>
    <t>J</t>
  </si>
  <si>
    <t>2.1</t>
  </si>
  <si>
    <t>2.2</t>
  </si>
  <si>
    <t>3</t>
  </si>
  <si>
    <t xml:space="preserve">ÜLDANDMED                                                                                                                              </t>
  </si>
  <si>
    <t>1.3</t>
  </si>
  <si>
    <t>2.4</t>
  </si>
  <si>
    <t>AVALDUSE  SELGITUSED</t>
  </si>
  <si>
    <t>Nr</t>
  </si>
  <si>
    <t>"Üldandmete" selgituse tekst</t>
  </si>
  <si>
    <t>2.3</t>
  </si>
  <si>
    <t>Ees- ja perekonnanimi</t>
  </si>
  <si>
    <t>1.1</t>
  </si>
  <si>
    <t>1.2</t>
  </si>
  <si>
    <t>2.5</t>
  </si>
  <si>
    <t>2.6</t>
  </si>
  <si>
    <t>3.1</t>
  </si>
  <si>
    <t>3.2</t>
  </si>
  <si>
    <t>3.3</t>
  </si>
  <si>
    <t>3.4</t>
  </si>
  <si>
    <t>TAOTLETAVA TOETUSE SUMMA KOKKU</t>
  </si>
  <si>
    <t>EUR</t>
  </si>
  <si>
    <t>JRK</t>
  </si>
  <si>
    <t>2.7</t>
  </si>
  <si>
    <t>2.8</t>
  </si>
  <si>
    <t>Uuendatava ühiseesvoolu või selle osa nimetus</t>
  </si>
  <si>
    <t>Uuendatava ühiseesvoolu maaparandussüsteemi kood</t>
  </si>
  <si>
    <t>Uuendatava ühiseesvoolu ehitise kood</t>
  </si>
  <si>
    <t>Uuendatava ühiseesvoolu uuendusprojekti number</t>
  </si>
  <si>
    <t>Maksumus (EUR)</t>
  </si>
  <si>
    <t>Maksumus kokku</t>
  </si>
  <si>
    <t>eurot</t>
  </si>
  <si>
    <t>Uuendatavat eesvoolu või selle osa sängi ei ole uuendatud  viimase viie kalendriaasta jooksul</t>
  </si>
  <si>
    <t>Registri kood</t>
  </si>
  <si>
    <t>3.</t>
  </si>
  <si>
    <t>4.</t>
  </si>
  <si>
    <t>4.1</t>
  </si>
  <si>
    <t>4</t>
  </si>
  <si>
    <t xml:space="preserve">Taotleja nimi </t>
  </si>
  <si>
    <t>C</t>
  </si>
  <si>
    <t>D</t>
  </si>
  <si>
    <t>E</t>
  </si>
  <si>
    <t>Mõõtühik</t>
  </si>
  <si>
    <t>Kogus</t>
  </si>
  <si>
    <t>Ühiku maksumus  (EUR)</t>
  </si>
  <si>
    <t>1.5</t>
  </si>
  <si>
    <t>1.6</t>
  </si>
  <si>
    <t>1.8</t>
  </si>
  <si>
    <t>1.9</t>
  </si>
  <si>
    <t>1.10</t>
  </si>
  <si>
    <t>1.11</t>
  </si>
  <si>
    <t>1.12</t>
  </si>
  <si>
    <t xml:space="preserve">  </t>
  </si>
  <si>
    <t>1.4</t>
  </si>
  <si>
    <t>1.7</t>
  </si>
  <si>
    <t>3.5</t>
  </si>
  <si>
    <t>3.6</t>
  </si>
  <si>
    <t>3.7</t>
  </si>
  <si>
    <t>3.8</t>
  </si>
  <si>
    <t>3.9</t>
  </si>
  <si>
    <t>3.10</t>
  </si>
  <si>
    <t xml:space="preserve">Uuendatava ühiseesvoolu või selle sängi osa(de) algus- ja lõpp-piketid </t>
  </si>
  <si>
    <t>Kuivendussüsteemil paikneva põllumajandusmaa pindala (ha)</t>
  </si>
  <si>
    <t xml:space="preserve">1.1. Kavandatavate tegevuste elluviimise eesmärk </t>
  </si>
  <si>
    <t>"Tegevuste" selgituse tekst</t>
  </si>
  <si>
    <t>"Tegevuste kirjelduse" selgituse tekst</t>
  </si>
  <si>
    <t>4.2</t>
  </si>
  <si>
    <t>4.3</t>
  </si>
  <si>
    <t>4.4</t>
  </si>
  <si>
    <t>Kui punktis 4 on vastatud JAH, siis märkida saadud summa:</t>
  </si>
  <si>
    <r>
      <t xml:space="preserve">Käibemaks </t>
    </r>
    <r>
      <rPr>
        <b/>
        <vertAlign val="superscript"/>
        <sz val="11"/>
        <rFont val="Roboto Condensed"/>
        <family val="0"/>
      </rPr>
      <t xml:space="preserve"> </t>
    </r>
    <r>
      <rPr>
        <b/>
        <sz val="11"/>
        <rFont val="Roboto Condensed"/>
        <family val="0"/>
      </rPr>
      <t xml:space="preserve">  </t>
    </r>
  </si>
  <si>
    <r>
      <t xml:space="preserve">Toetuse määr, % </t>
    </r>
    <r>
      <rPr>
        <b/>
        <sz val="11"/>
        <rFont val="Roboto Condensed"/>
        <family val="0"/>
      </rPr>
      <t xml:space="preserve"> </t>
    </r>
  </si>
  <si>
    <t xml:space="preserve"> Toetuse suurus </t>
  </si>
  <si>
    <r>
      <rPr>
        <b/>
        <sz val="11"/>
        <rFont val="Roboto Condensed"/>
        <family val="0"/>
      </rPr>
      <t xml:space="preserve">Läbiviidud riigihanke viitenumber </t>
    </r>
    <r>
      <rPr>
        <b/>
        <vertAlign val="superscript"/>
        <sz val="11"/>
        <rFont val="Roboto Condensed"/>
        <family val="0"/>
      </rPr>
      <t>3</t>
    </r>
  </si>
  <si>
    <t>Uuendatava ühiseesvoolu või selle osa(de) pikkus (kilomeetrites)</t>
  </si>
  <si>
    <t>Kavandatava tegevuse nimetus</t>
  </si>
  <si>
    <t>5.1</t>
  </si>
  <si>
    <t>5.2</t>
  </si>
  <si>
    <t>5.3</t>
  </si>
  <si>
    <t>Kuivendussüsteemi maaparandussüsteemi kood</t>
  </si>
  <si>
    <t>7</t>
  </si>
  <si>
    <t>Maaparandussüsteemi ei ole rekonstrueeritud viimase 15 kalendriaasta jooksul</t>
  </si>
  <si>
    <t>Kavandatava tegevuse abikõlblikkus</t>
  </si>
  <si>
    <t>Kavandatava tegevuse abikõlblikud maksumused kokku</t>
  </si>
  <si>
    <t>Kavandatava tegevuse tähistamise abikõlblikud maksumused kokku</t>
  </si>
  <si>
    <r>
      <t xml:space="preserve">Kavandatava tegevuse mitteabikõlblikud maksumused </t>
    </r>
    <r>
      <rPr>
        <b/>
        <vertAlign val="superscript"/>
        <sz val="11"/>
        <rFont val="Roboto Condensed"/>
        <family val="0"/>
      </rPr>
      <t>3</t>
    </r>
  </si>
  <si>
    <t>Kavandatava tegevuse mitteabikõlblikud maksumused kokku</t>
  </si>
  <si>
    <t xml:space="preserve">Kavandatava tegevuse maksumus kokku </t>
  </si>
  <si>
    <t>1.2. Kavandatava tegevuse  kirjeldus</t>
  </si>
  <si>
    <t>8</t>
  </si>
  <si>
    <t>8.1</t>
  </si>
  <si>
    <t>Kavandatava tegevusega ehitatakse või rekonstrueeritakse keskkonnakaitserajatis</t>
  </si>
  <si>
    <t>6.1</t>
  </si>
  <si>
    <t>6.2</t>
  </si>
  <si>
    <t>6.3</t>
  </si>
  <si>
    <t>Maaparandussüsteemi maa-alal kavandatavaks kuivendusviisiks on valdavalt drenaaž</t>
  </si>
  <si>
    <t>Kuivendussüsteemi ehitise kood</t>
  </si>
  <si>
    <t>KAVANDATAVA TEGEVUSE TOETUSE MÄÄRA SUURUS</t>
  </si>
  <si>
    <r>
      <t xml:space="preserve">Uuendatav eesvool on saanud taotluse esitamise aastale eelnenud viie kalendriaasta jooksul toetust riigieelarvelistest või muudest Euroopa Liidu või välisvahenditest </t>
    </r>
    <r>
      <rPr>
        <b/>
        <vertAlign val="superscript"/>
        <sz val="11"/>
        <rFont val="Roboto Condensed"/>
        <family val="0"/>
      </rPr>
      <t>4</t>
    </r>
  </si>
  <si>
    <t xml:space="preserve">Põllu- ja metsamajanduse taristu arendamise ning hoiu investeeringutoetuse avaldus Maaeluministeeriumi valitsemisala riigiasutustele
 </t>
  </si>
  <si>
    <t>Kui punktis 8 on vastatud JAH, siis märkida saadud summa:</t>
  </si>
  <si>
    <r>
      <t xml:space="preserve">Kavandatav tegevus on saanud taotluse esitamise aastale eelnenud viie kalendriaasta jooksul toetust riigieelarvelistest või muudest Euroopa Liidu või välisvahenditest </t>
    </r>
    <r>
      <rPr>
        <b/>
        <vertAlign val="superscript"/>
        <sz val="11"/>
        <rFont val="Roboto Condensed"/>
        <family val="0"/>
      </rPr>
      <t>4</t>
    </r>
  </si>
  <si>
    <t>Taotleja märgib siia kõik kavandatava tegevuse andmed vastavalt meetme määrusele.</t>
  </si>
  <si>
    <t>Taotleja märgib siia kõik uuendatava eesvoolu andmed vastavalt meetme määrusele.</t>
  </si>
  <si>
    <r>
      <t xml:space="preserve">ANDMED KAVANDATAVA TEGEVUSE KOHTA (täidetakse, kui taotlejaks on PMK või ETKI) </t>
    </r>
    <r>
      <rPr>
        <b/>
        <vertAlign val="superscript"/>
        <sz val="11"/>
        <rFont val="Roboto Condensed"/>
        <family val="0"/>
      </rPr>
      <t>5</t>
    </r>
  </si>
  <si>
    <r>
      <t xml:space="preserve">Kavandatava tegevuse tähistamise abikõlblik maksumus </t>
    </r>
    <r>
      <rPr>
        <b/>
        <vertAlign val="superscript"/>
        <sz val="11"/>
        <rFont val="Roboto Condensed"/>
        <family val="0"/>
      </rPr>
      <t>2</t>
    </r>
  </si>
  <si>
    <r>
      <t xml:space="preserve">1. TOETUSE ABIL KAVANDATAVATE TEGEVUSTE EESMÄRK JA LÜHIKIRJELDUS </t>
    </r>
    <r>
      <rPr>
        <b/>
        <vertAlign val="superscript"/>
        <sz val="11"/>
        <rFont val="Roboto Condensed"/>
        <family val="0"/>
      </rPr>
      <t>1</t>
    </r>
  </si>
  <si>
    <r>
      <t>ANDMED KAVANDATAVA TEGEVUSE KOHTA</t>
    </r>
    <r>
      <rPr>
        <b/>
        <i/>
        <sz val="11"/>
        <rFont val="Roboto Condensed"/>
        <family val="0"/>
      </rPr>
      <t xml:space="preserve"> (täidetakse, kui taotlejaks on PTA)</t>
    </r>
    <r>
      <rPr>
        <b/>
        <vertAlign val="superscript"/>
        <sz val="11"/>
        <rFont val="Roboto Condensed"/>
        <family val="0"/>
      </rPr>
      <t xml:space="preserve"> 2</t>
    </r>
  </si>
  <si>
    <t>Isikukood</t>
  </si>
  <si>
    <r>
      <t>Taotleja</t>
    </r>
    <r>
      <rPr>
        <b/>
        <vertAlign val="superscript"/>
        <sz val="11"/>
        <rFont val="Roboto Condensed"/>
        <family val="0"/>
      </rPr>
      <t xml:space="preserve"> </t>
    </r>
  </si>
  <si>
    <r>
      <t xml:space="preserve">Taotleja esindaja andmed </t>
    </r>
    <r>
      <rPr>
        <vertAlign val="superscript"/>
        <sz val="10"/>
        <color indexed="62"/>
        <rFont val="Roboto Condensed"/>
        <family val="0"/>
      </rPr>
      <t>1</t>
    </r>
  </si>
  <si>
    <t>Füüsiline isik saab e-posti aadressi muuta e-PRIAs menüüpunktis "Kliendi andmed", juriidiline isik saab e-posti muuta Äriregistris.</t>
  </si>
  <si>
    <t>Taotleja või tema esindaja allkiri:</t>
  </si>
  <si>
    <t>Kuupäev:</t>
  </si>
  <si>
    <t>Kinnitan oma allkirjaga, et olen teadlik põllu- ja metsamajanduse taristu arendamise ning hoiu investeeringutoetuse Maaeluministeeriumi valitsemisala riigiasutustele tingimustest ja vastan toetuse saamiseks esitatavatele nõuetele. Kinnitan taotlusel esitatud andmete õigsust ning võimaldan esitatud andmeid kontrollida.</t>
  </si>
  <si>
    <t xml:space="preserve">Olen teadlik, et Euroopa Parlamendi ja nõukogu määrus (EL) nr 1306/2013 artikli 111 kohaselt avaldatakse  toetuse saajate andmed PRIA kodulehel ning artikli 113 alusel võivad uurimis- ja auditeerimisorganid liidu finantshuvide kaitsmise eesmärgil isikuandmeid töödelda.     </t>
  </si>
  <si>
    <t xml:space="preserve">9. </t>
  </si>
  <si>
    <t>Taotleja kinnitused:</t>
  </si>
  <si>
    <t>9.1.</t>
  </si>
  <si>
    <t>9.2.</t>
  </si>
  <si>
    <t>9.3.</t>
  </si>
  <si>
    <r>
      <t>Kui põllumajandustoetuste ja põllumassiivide registrisse on kantud e-posti aadress, suhtleb PRIA Teiega  e-posti teel (sh saadetakse otsused, vaideotsused, ettekirjutused jm elektroonselt).</t>
    </r>
    <r>
      <rPr>
        <vertAlign val="superscript"/>
        <sz val="11"/>
        <color indexed="8"/>
        <rFont val="Roboto Condensed"/>
        <family val="0"/>
      </rPr>
      <t>6</t>
    </r>
  </si>
  <si>
    <t xml:space="preserve">Kui taotleja on enne taotluse esitamist viinud läbi riigihanke, märgitakse reale riigihanke viitenumbrid. </t>
  </si>
  <si>
    <t>Kui kavandatav tegevus on saanud taotluse esitamise aastale toetust eelnenud viie kalendriaasta jooksul riigieelarvelistest või muudest Euroopa Liidu või välisvahenditest teeb taotleja teeb märke kasti "JAH" , kui ei ole saanud, siis kasti "EI".</t>
  </si>
  <si>
    <r>
      <t xml:space="preserve">Kavandatava tegevuse abikõlblikud maksumused kokku  </t>
    </r>
    <r>
      <rPr>
        <b/>
        <vertAlign val="superscript"/>
        <sz val="11"/>
        <rFont val="Roboto Condensed"/>
        <family val="0"/>
      </rPr>
      <t>1</t>
    </r>
  </si>
  <si>
    <t xml:space="preserve">Taotleja kirjeldab kavandatava tegevuse sisu, eesmärki. 
</t>
  </si>
  <si>
    <t>Taotleja toob tabelis välja kavandatava tegevuse tähistamise maksumuse,  käibemaksu, maksumuse kokku, taotletava toetuse määra ja toetussumma kokku.</t>
  </si>
  <si>
    <t>Taotleja toob tabelis välja kavandatava tegevuse mitteabikõlbliku tegevuse maksumuse, käibemaksu ja maksumuse kokku.</t>
  </si>
  <si>
    <t>Taotleja selgitab, kuidas investeeringu eeldatav maksumus kujunes (näiteks kasutati uuendusprojektis toodud projekteerija koostatud eelarvet,  võeti aluseks eelmise aasta riigihanke tulemusena saadud ühikumaksumus vms)</t>
  </si>
  <si>
    <r>
      <t>1.3 Selgitus uuendustöö eeldatava kalkulatsiooni  maksumusele, kui riigihange on läbi viimata</t>
    </r>
    <r>
      <rPr>
        <b/>
        <vertAlign val="superscript"/>
        <sz val="11"/>
        <color indexed="8"/>
        <rFont val="Roboto Condensed"/>
        <family val="0"/>
      </rPr>
      <t xml:space="preserve"> 2</t>
    </r>
  </si>
  <si>
    <r>
      <rPr>
        <sz val="11"/>
        <rFont val="Roboto Condensed"/>
        <family val="0"/>
      </rPr>
      <t>Taotleja kontaktisik</t>
    </r>
    <r>
      <rPr>
        <vertAlign val="superscript"/>
        <sz val="11"/>
        <rFont val="Roboto Condensed"/>
        <family val="0"/>
      </rPr>
      <t>1</t>
    </r>
  </si>
  <si>
    <r>
      <rPr>
        <b/>
        <sz val="11"/>
        <color indexed="8"/>
        <rFont val="Roboto Condensed"/>
        <family val="0"/>
      </rPr>
      <t xml:space="preserve">Läbiviidud riigihanke viitenumber/-numbrid </t>
    </r>
    <r>
      <rPr>
        <b/>
        <vertAlign val="superscript"/>
        <sz val="11"/>
        <color indexed="8"/>
        <rFont val="Roboto Condensed"/>
        <family val="0"/>
      </rPr>
      <t>3</t>
    </r>
  </si>
  <si>
    <r>
      <t xml:space="preserve">Taotleja toob </t>
    </r>
    <r>
      <rPr>
        <sz val="11"/>
        <rFont val="Roboto Condensed"/>
        <family val="0"/>
      </rPr>
      <t xml:space="preserve">tabelis välja kavandatava tegevuse abikõlbliku maksumuse, käibemaksu, maksumuse kokku, taotletava toetuse määra ja toetussumma kokku. 
Kui tööd sisaldavad ka projekteerimist, tuuakse see tegevus välja eraldi reana.
</t>
    </r>
  </si>
  <si>
    <t>1.4 Kinnitan, et taotleme toetust maaparandusseaduse  alusel kehtestatud riigi poolt korrashoitavate ühiseesvoolude loetelus oleva ühiseesvoolu (edaspidi ühiseesvool) või selle osa maaparandusseaduses sätestatud nõuete kohaseks uuendamiseks (täidetakse, kui taotlejaks on PTA).</t>
  </si>
  <si>
    <t>1.5 Kinnitan, et toetatav tegevus on vastavuses veeseaduse §-des 32 ja 34 sätestatud keskkonnaeesmärkidega, arvestades kavandatava tegevuse võimalike kumulatiivsete mõjudega, et tegevuse elluviimise tulemusena veekogu seisund ei halvene.</t>
  </si>
  <si>
    <t>1.6 Kinnitan, et ei ole investeeringu tegemisega alustanud varem ja investeeringu tegemist tõendavad dokumendid ei ole väljastatud varem kui taotluse esitamise päevale järgneval päeval.</t>
  </si>
  <si>
    <t>1.7 Kinnitan, et tegevus viiakse ellu Maaeluministeeriumi valitsemisel oleval riigimaal, mis on antud toetuse taotleja valdusesse (täidetakse, kui taotlejaks on PMK või ETKI).</t>
  </si>
  <si>
    <t>1.8 Kui põllumajandustoetuste ja põllumassiivide registrisse on kantud e-posti aadress, suhtleb PRIA Teiega  e-posti teel 
(sh saadetakse otsused, vaideotsused, ettekirjutused jm elektroonselt).</t>
  </si>
  <si>
    <t>https://www.youtube.com/supported_browsers?next_url=https%3A%2F%2Fwww.youtube.com%2Fwatch%3Fv%3D9puVAkQi38c&amp;feature=youtu.be</t>
  </si>
  <si>
    <t xml:space="preserve">Taotleja märgib real 1.3 esindaja. Esindajaks taotluse menetlemisel saab lisada ainult isikuid, kellel on seadusjärgne esindusõigus või antud volitus isikut esindada. 
Real 1.4 märgitakse kontaktisik, kellega võib PRIA teenistuja käesoleva taotluse osas ühendust võtta käesolevat taotlust puudutavates küsimustes.
Esindajaks taotluse menetlemisel saab lisada ainult isikuid, kellel on seadusjärgne esindusõigus või antud volitus isikut esindada. Volitusi saab anda e-PRIAs valides  menüüribalt „Esindusõigused“ ning lisades seal vajalikud volitused. Seadusjärgsed esindusõigused tulevad äriregistrist automaatselt ning neid saab näha e-PRIAs valides ülemiselt menüüribalt „Esindusõigused“.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</si>
</sst>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0.000"/>
    <numFmt numFmtId="182" formatCode="0.0000"/>
    <numFmt numFmtId="183" formatCode="0.0"/>
    <numFmt numFmtId="184" formatCode="[$-425]d\.\ mmmm\ yyyy&quot;. a.&quot;"/>
    <numFmt numFmtId="185" formatCode="0.00000000"/>
    <numFmt numFmtId="186" formatCode="0.0000000"/>
    <numFmt numFmtId="187" formatCode="0.000000"/>
    <numFmt numFmtId="188" formatCode="0.00000"/>
    <numFmt numFmtId="189" formatCode="0.000000000"/>
    <numFmt numFmtId="190" formatCode="0.0000000000"/>
  </numFmts>
  <fonts count="72">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b/>
      <sz val="10"/>
      <name val="Arial"/>
      <family val="2"/>
    </font>
    <font>
      <sz val="8"/>
      <color indexed="8"/>
      <name val="Tahoma"/>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i/>
      <sz val="11"/>
      <name val="Roboto Condensed"/>
      <family val="0"/>
    </font>
    <font>
      <b/>
      <sz val="16"/>
      <name val="Roboto Condensed"/>
      <family val="0"/>
    </font>
    <font>
      <b/>
      <i/>
      <sz val="11"/>
      <name val="Roboto Condensed"/>
      <family val="0"/>
    </font>
    <font>
      <vertAlign val="superscript"/>
      <sz val="10"/>
      <color indexed="62"/>
      <name val="Roboto Condensed"/>
      <family val="0"/>
    </font>
    <font>
      <vertAlign val="superscript"/>
      <sz val="11"/>
      <color indexed="8"/>
      <name val="Roboto Condensed"/>
      <family val="0"/>
    </font>
    <font>
      <b/>
      <sz val="11"/>
      <color indexed="8"/>
      <name val="Roboto Condensed"/>
      <family val="0"/>
    </font>
    <font>
      <b/>
      <vertAlign val="superscript"/>
      <sz val="11"/>
      <color indexed="8"/>
      <name val="Roboto Condensed"/>
      <family val="0"/>
    </font>
    <font>
      <vertAlign val="superscript"/>
      <sz val="11"/>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name val="Calibri"/>
      <family val="2"/>
    </font>
    <font>
      <sz val="11"/>
      <color indexed="10"/>
      <name val="Roboto Condensed"/>
      <family val="0"/>
    </font>
    <font>
      <sz val="11"/>
      <color indexed="8"/>
      <name val="Roboto Condensed"/>
      <family val="0"/>
    </font>
    <font>
      <b/>
      <sz val="10"/>
      <color indexed="10"/>
      <name val="Arial"/>
      <family val="2"/>
    </font>
    <font>
      <b/>
      <sz val="10"/>
      <color indexed="10"/>
      <name val="Roboto Condensed"/>
      <family val="0"/>
    </font>
    <font>
      <b/>
      <sz val="11"/>
      <color indexed="10"/>
      <name val="Roboto Condensed"/>
      <family val="0"/>
    </font>
    <font>
      <u val="single"/>
      <sz val="11"/>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Roboto Condensed"/>
      <family val="0"/>
    </font>
    <font>
      <sz val="11"/>
      <color theme="1"/>
      <name val="Roboto Condensed"/>
      <family val="0"/>
    </font>
    <font>
      <b/>
      <sz val="10"/>
      <color rgb="FFFF0000"/>
      <name val="Arial"/>
      <family val="2"/>
    </font>
    <font>
      <b/>
      <sz val="10"/>
      <color rgb="FFFF0000"/>
      <name val="Roboto Condensed"/>
      <family val="0"/>
    </font>
    <font>
      <b/>
      <sz val="11"/>
      <color theme="1"/>
      <name val="Roboto Condensed"/>
      <family val="0"/>
    </font>
    <font>
      <u val="single"/>
      <sz val="11"/>
      <color theme="1"/>
      <name val="Roboto Condensed"/>
      <family val="0"/>
    </font>
    <font>
      <b/>
      <sz val="11"/>
      <color rgb="FFFF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color indexed="63"/>
      </right>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medium"/>
    </border>
    <border>
      <left style="thin"/>
      <right style="medium"/>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6">
    <xf numFmtId="0" fontId="0" fillId="0" borderId="0" xfId="0" applyAlignment="1">
      <alignment/>
    </xf>
    <xf numFmtId="0" fontId="3" fillId="0" borderId="0" xfId="0" applyFont="1" applyAlignment="1">
      <alignment/>
    </xf>
    <xf numFmtId="0" fontId="0" fillId="0" borderId="0" xfId="0" applyFont="1" applyAlignment="1">
      <alignment/>
    </xf>
    <xf numFmtId="0" fontId="64" fillId="0" borderId="0" xfId="0" applyFont="1" applyAlignment="1">
      <alignment/>
    </xf>
    <xf numFmtId="0" fontId="5" fillId="0" borderId="0" xfId="0" applyFont="1" applyBorder="1" applyAlignment="1">
      <alignment horizontal="justify" vertical="center" wrapText="1"/>
    </xf>
    <xf numFmtId="0" fontId="39"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4" fillId="0" borderId="10" xfId="0" applyNumberFormat="1" applyFont="1" applyBorder="1" applyAlignment="1">
      <alignment/>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63" fillId="0" borderId="0" xfId="0" applyFont="1" applyBorder="1" applyAlignment="1">
      <alignment horizontal="justify" vertical="center" wrapText="1"/>
    </xf>
    <xf numFmtId="0" fontId="64" fillId="0" borderId="0" xfId="0" applyFont="1" applyAlignment="1">
      <alignment/>
    </xf>
    <xf numFmtId="0" fontId="0" fillId="0" borderId="0" xfId="0" applyAlignment="1">
      <alignment horizontal="center"/>
    </xf>
    <xf numFmtId="0" fontId="4" fillId="10" borderId="11" xfId="0" applyFont="1" applyFill="1" applyBorder="1" applyAlignment="1">
      <alignment horizontal="center" vertical="center" wrapText="1"/>
    </xf>
    <xf numFmtId="0" fontId="4" fillId="10" borderId="10" xfId="0" applyFont="1" applyFill="1" applyBorder="1" applyAlignment="1">
      <alignment horizontal="center"/>
    </xf>
    <xf numFmtId="0" fontId="4" fillId="33" borderId="12"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6" fillId="10" borderId="10" xfId="0" applyFont="1" applyFill="1" applyBorder="1" applyAlignment="1">
      <alignment horizontal="center"/>
    </xf>
    <xf numFmtId="0" fontId="4" fillId="10" borderId="13" xfId="0" applyFont="1" applyFill="1" applyBorder="1" applyAlignment="1">
      <alignment horizontal="center" vertical="center" wrapText="1"/>
    </xf>
    <xf numFmtId="0" fontId="3" fillId="0" borderId="12" xfId="0" applyFont="1" applyBorder="1" applyAlignment="1" applyProtection="1">
      <alignment horizontal="justify" wrapText="1"/>
      <protection locked="0"/>
    </xf>
    <xf numFmtId="0" fontId="3" fillId="0" borderId="12" xfId="0" applyFont="1" applyFill="1" applyBorder="1" applyAlignment="1">
      <alignment horizontal="center"/>
    </xf>
    <xf numFmtId="0" fontId="3" fillId="0" borderId="12" xfId="0" applyFont="1" applyBorder="1" applyAlignment="1" applyProtection="1">
      <alignment horizontal="left" wrapText="1"/>
      <protection locked="0"/>
    </xf>
    <xf numFmtId="4" fontId="3" fillId="10" borderId="12" xfId="0" applyNumberFormat="1" applyFont="1" applyFill="1" applyBorder="1" applyAlignment="1" applyProtection="1">
      <alignment horizontal="right"/>
      <protection hidden="1" locked="0"/>
    </xf>
    <xf numFmtId="4" fontId="3" fillId="0" borderId="12" xfId="0" applyNumberFormat="1" applyFont="1" applyBorder="1" applyAlignment="1" applyProtection="1">
      <alignment horizontal="right" wrapText="1"/>
      <protection locked="0"/>
    </xf>
    <xf numFmtId="4" fontId="3" fillId="10" borderId="12" xfId="0" applyNumberFormat="1" applyFont="1" applyFill="1" applyBorder="1" applyAlignment="1" applyProtection="1">
      <alignment horizontal="right" wrapText="1"/>
      <protection locked="0"/>
    </xf>
    <xf numFmtId="9" fontId="3" fillId="0" borderId="12" xfId="0" applyNumberFormat="1" applyFont="1" applyBorder="1" applyAlignment="1">
      <alignment horizontal="right"/>
    </xf>
    <xf numFmtId="0" fontId="3" fillId="0" borderId="10" xfId="0" applyFont="1" applyFill="1" applyBorder="1" applyAlignment="1">
      <alignment horizontal="center"/>
    </xf>
    <xf numFmtId="0" fontId="3" fillId="0" borderId="10" xfId="0" applyFont="1" applyBorder="1" applyAlignment="1" applyProtection="1">
      <alignment horizontal="justify" wrapText="1"/>
      <protection locked="0"/>
    </xf>
    <xf numFmtId="0" fontId="3" fillId="33" borderId="10" xfId="0" applyFont="1" applyFill="1" applyBorder="1" applyAlignment="1">
      <alignment/>
    </xf>
    <xf numFmtId="0" fontId="3" fillId="0" borderId="0" xfId="0" applyFont="1" applyFill="1" applyBorder="1" applyAlignment="1">
      <alignment horizontal="left"/>
    </xf>
    <xf numFmtId="4" fontId="3" fillId="0" borderId="10" xfId="0" applyNumberFormat="1" applyFont="1" applyBorder="1" applyAlignment="1" applyProtection="1">
      <alignment horizontal="right" wrapText="1"/>
      <protection locked="0"/>
    </xf>
    <xf numFmtId="0" fontId="3" fillId="0" borderId="10" xfId="0" applyFont="1" applyFill="1" applyBorder="1" applyAlignment="1">
      <alignment horizontal="center" wrapText="1"/>
    </xf>
    <xf numFmtId="0" fontId="3" fillId="0" borderId="10" xfId="0" applyFont="1" applyBorder="1" applyAlignment="1" applyProtection="1">
      <alignment horizontal="left" wrapText="1"/>
      <protection locked="0"/>
    </xf>
    <xf numFmtId="0" fontId="65" fillId="0" borderId="10" xfId="0" applyFont="1" applyFill="1" applyBorder="1" applyAlignment="1">
      <alignment horizontal="left" wrapText="1"/>
    </xf>
    <xf numFmtId="4" fontId="3" fillId="0" borderId="12" xfId="0" applyNumberFormat="1" applyFont="1" applyBorder="1" applyAlignment="1" applyProtection="1">
      <alignment horizontal="right"/>
      <protection hidden="1" locked="0"/>
    </xf>
    <xf numFmtId="9" fontId="3" fillId="10" borderId="12" xfId="0" applyNumberFormat="1" applyFont="1" applyFill="1" applyBorder="1" applyAlignment="1">
      <alignment horizontal="right"/>
    </xf>
    <xf numFmtId="0" fontId="3" fillId="0" borderId="10" xfId="0" applyFont="1" applyFill="1" applyBorder="1" applyAlignment="1">
      <alignment wrapText="1"/>
    </xf>
    <xf numFmtId="4" fontId="3" fillId="0" borderId="10" xfId="0" applyNumberFormat="1" applyFont="1" applyBorder="1" applyAlignment="1" applyProtection="1">
      <alignment horizontal="right"/>
      <protection hidden="1" locked="0"/>
    </xf>
    <xf numFmtId="0" fontId="3" fillId="0" borderId="14" xfId="0" applyFont="1" applyFill="1" applyBorder="1" applyAlignment="1">
      <alignment wrapText="1"/>
    </xf>
    <xf numFmtId="0" fontId="65" fillId="0" borderId="14" xfId="0" applyFont="1" applyFill="1" applyBorder="1" applyAlignment="1">
      <alignment horizontal="justify" wrapText="1"/>
    </xf>
    <xf numFmtId="0" fontId="3" fillId="0" borderId="14" xfId="0" applyFont="1" applyFill="1" applyBorder="1" applyAlignment="1">
      <alignment horizontal="justify" wrapText="1"/>
    </xf>
    <xf numFmtId="4" fontId="4" fillId="10" borderId="11" xfId="0" applyNumberFormat="1" applyFont="1" applyFill="1" applyBorder="1" applyAlignment="1" applyProtection="1">
      <alignment horizontal="center" wrapText="1"/>
      <protection hidden="1"/>
    </xf>
    <xf numFmtId="4" fontId="4" fillId="10" borderId="10" xfId="0" applyNumberFormat="1" applyFont="1" applyFill="1" applyBorder="1" applyAlignment="1" applyProtection="1">
      <alignment horizontal="center" wrapText="1"/>
      <protection hidden="1"/>
    </xf>
    <xf numFmtId="0" fontId="4" fillId="10" borderId="10" xfId="0" applyFont="1" applyFill="1" applyBorder="1" applyAlignment="1">
      <alignment horizontal="center" vertical="center" wrapText="1"/>
    </xf>
    <xf numFmtId="49"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xf>
    <xf numFmtId="0" fontId="66" fillId="0" borderId="0" xfId="0" applyFont="1" applyBorder="1" applyAlignment="1" applyProtection="1">
      <alignment wrapText="1"/>
      <protection/>
    </xf>
    <xf numFmtId="0" fontId="4" fillId="10" borderId="15" xfId="0" applyFont="1" applyFill="1" applyBorder="1" applyAlignment="1">
      <alignment horizontal="center" wrapText="1"/>
    </xf>
    <xf numFmtId="0" fontId="4" fillId="10" borderId="16" xfId="0" applyFont="1" applyFill="1" applyBorder="1" applyAlignment="1">
      <alignment horizontal="center"/>
    </xf>
    <xf numFmtId="0" fontId="4" fillId="10" borderId="17" xfId="0" applyFont="1" applyFill="1" applyBorder="1" applyAlignment="1">
      <alignment vertical="center" textRotation="90"/>
    </xf>
    <xf numFmtId="0" fontId="4" fillId="10" borderId="0" xfId="0" applyFont="1" applyFill="1" applyBorder="1" applyAlignment="1">
      <alignment horizontal="center" vertical="center" wrapText="1"/>
    </xf>
    <xf numFmtId="0" fontId="4" fillId="10" borderId="15" xfId="0" applyFont="1" applyFill="1" applyBorder="1" applyAlignment="1">
      <alignment horizontal="center" vertical="center" wrapText="1"/>
    </xf>
    <xf numFmtId="49" fontId="3" fillId="10" borderId="15" xfId="0" applyNumberFormat="1" applyFont="1" applyFill="1" applyBorder="1" applyAlignment="1">
      <alignment horizontal="center"/>
    </xf>
    <xf numFmtId="4" fontId="3" fillId="0" borderId="18" xfId="0" applyNumberFormat="1" applyFont="1" applyFill="1" applyBorder="1" applyAlignment="1" applyProtection="1">
      <alignment horizontal="right" wrapText="1"/>
      <protection hidden="1"/>
    </xf>
    <xf numFmtId="0" fontId="4" fillId="10" borderId="19" xfId="0" applyFont="1" applyFill="1" applyBorder="1" applyAlignment="1">
      <alignment horizontal="center" vertical="center" wrapText="1"/>
    </xf>
    <xf numFmtId="49" fontId="4" fillId="10" borderId="15" xfId="0" applyNumberFormat="1" applyFont="1" applyFill="1" applyBorder="1" applyAlignment="1">
      <alignment horizontal="center"/>
    </xf>
    <xf numFmtId="49" fontId="3" fillId="10" borderId="20" xfId="0" applyNumberFormat="1" applyFont="1" applyFill="1" applyBorder="1" applyAlignment="1">
      <alignment horizontal="center"/>
    </xf>
    <xf numFmtId="4" fontId="3" fillId="10" borderId="18" xfId="0" applyNumberFormat="1" applyFont="1" applyFill="1" applyBorder="1" applyAlignment="1" applyProtection="1">
      <alignment horizontal="right" wrapText="1"/>
      <protection hidden="1"/>
    </xf>
    <xf numFmtId="49" fontId="4" fillId="10" borderId="21" xfId="0" applyNumberFormat="1" applyFont="1" applyFill="1" applyBorder="1" applyAlignment="1">
      <alignment horizontal="center"/>
    </xf>
    <xf numFmtId="0" fontId="67" fillId="0" borderId="0" xfId="0" applyFont="1" applyAlignment="1">
      <alignment/>
    </xf>
    <xf numFmtId="16" fontId="0" fillId="0" borderId="0" xfId="0" applyNumberFormat="1" applyAlignment="1">
      <alignment/>
    </xf>
    <xf numFmtId="0" fontId="4" fillId="10" borderId="22" xfId="0" applyFont="1" applyFill="1" applyBorder="1" applyAlignment="1">
      <alignment vertical="center" wrapText="1"/>
    </xf>
    <xf numFmtId="0" fontId="68" fillId="0" borderId="0" xfId="0" applyFont="1" applyBorder="1" applyAlignment="1">
      <alignment horizontal="justify" vertical="center" wrapText="1"/>
    </xf>
    <xf numFmtId="0" fontId="4" fillId="10" borderId="22"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0" fillId="10" borderId="23" xfId="0" applyFill="1" applyBorder="1" applyAlignment="1">
      <alignment/>
    </xf>
    <xf numFmtId="0" fontId="4" fillId="10" borderId="24" xfId="0" applyFont="1" applyFill="1" applyBorder="1" applyAlignment="1">
      <alignment vertical="top"/>
    </xf>
    <xf numFmtId="0" fontId="64" fillId="10" borderId="23" xfId="0" applyFont="1" applyFill="1" applyBorder="1" applyAlignment="1">
      <alignment/>
    </xf>
    <xf numFmtId="0" fontId="4" fillId="10" borderId="24" xfId="0" applyFont="1" applyFill="1" applyBorder="1" applyAlignment="1">
      <alignment vertical="top" wrapText="1"/>
    </xf>
    <xf numFmtId="49" fontId="4" fillId="10" borderId="17" xfId="0" applyNumberFormat="1" applyFont="1" applyFill="1" applyBorder="1" applyAlignment="1">
      <alignment horizontal="center" vertical="center"/>
    </xf>
    <xf numFmtId="0" fontId="4" fillId="0" borderId="16" xfId="0" applyNumberFormat="1" applyFont="1" applyBorder="1" applyAlignment="1">
      <alignment/>
    </xf>
    <xf numFmtId="49" fontId="4" fillId="10" borderId="20" xfId="0" applyNumberFormat="1" applyFont="1" applyFill="1" applyBorder="1" applyAlignment="1" quotePrefix="1">
      <alignment horizontal="center" vertical="center"/>
    </xf>
    <xf numFmtId="49" fontId="4" fillId="10" borderId="15" xfId="0" applyNumberFormat="1" applyFont="1" applyFill="1" applyBorder="1" applyAlignment="1">
      <alignment horizontal="center" vertical="center" wrapText="1"/>
    </xf>
    <xf numFmtId="49" fontId="4" fillId="10" borderId="25" xfId="0" applyNumberFormat="1" applyFont="1" applyFill="1" applyBorder="1" applyAlignment="1" quotePrefix="1">
      <alignment horizontal="center" vertical="center"/>
    </xf>
    <xf numFmtId="49" fontId="4" fillId="10" borderId="15" xfId="0" applyNumberFormat="1" applyFont="1" applyFill="1" applyBorder="1" applyAlignment="1" quotePrefix="1">
      <alignment horizontal="center" vertical="center" wrapText="1"/>
    </xf>
    <xf numFmtId="49" fontId="4" fillId="10" borderId="15" xfId="0" applyNumberFormat="1" applyFont="1" applyFill="1" applyBorder="1" applyAlignment="1" quotePrefix="1">
      <alignment horizontal="center" vertical="center"/>
    </xf>
    <xf numFmtId="49" fontId="4" fillId="10" borderId="25" xfId="0" applyNumberFormat="1" applyFont="1" applyFill="1" applyBorder="1" applyAlignment="1" quotePrefix="1">
      <alignment horizontal="center" vertical="center"/>
    </xf>
    <xf numFmtId="49" fontId="4" fillId="10" borderId="20" xfId="0" applyNumberFormat="1" applyFont="1" applyFill="1" applyBorder="1" applyAlignment="1" quotePrefix="1">
      <alignment horizontal="center" vertical="center"/>
    </xf>
    <xf numFmtId="49" fontId="4" fillId="10" borderId="15" xfId="0" applyNumberFormat="1" applyFont="1" applyFill="1" applyBorder="1" applyAlignment="1" quotePrefix="1">
      <alignment horizontal="center" vertical="center"/>
    </xf>
    <xf numFmtId="49" fontId="4" fillId="10" borderId="26" xfId="0" applyNumberFormat="1" applyFont="1" applyFill="1" applyBorder="1" applyAlignment="1" quotePrefix="1">
      <alignment horizontal="center" vertical="center"/>
    </xf>
    <xf numFmtId="0" fontId="3" fillId="0" borderId="15" xfId="53" applyFont="1" applyBorder="1" applyAlignment="1" applyProtection="1">
      <alignment horizontal="center"/>
      <protection/>
    </xf>
    <xf numFmtId="0" fontId="3" fillId="0" borderId="15" xfId="53" applyFont="1" applyBorder="1" applyAlignment="1" applyProtection="1">
      <alignment horizontal="center" vertical="center"/>
      <protection/>
    </xf>
    <xf numFmtId="0" fontId="3" fillId="0" borderId="21" xfId="53" applyFont="1" applyBorder="1" applyAlignment="1" applyProtection="1">
      <alignment horizontal="center" vertical="center"/>
      <protection/>
    </xf>
    <xf numFmtId="0" fontId="4" fillId="10" borderId="10" xfId="61" applyFont="1" applyFill="1" applyBorder="1" applyAlignment="1">
      <alignment horizontal="center" vertical="center"/>
      <protection/>
    </xf>
    <xf numFmtId="0" fontId="66" fillId="0" borderId="0" xfId="0" applyFont="1" applyAlignment="1">
      <alignment/>
    </xf>
    <xf numFmtId="0" fontId="66"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49" fontId="4" fillId="10" borderId="0" xfId="0" applyNumberFormat="1" applyFont="1" applyFill="1" applyBorder="1" applyAlignment="1" quotePrefix="1">
      <alignment horizontal="center" vertical="center"/>
    </xf>
    <xf numFmtId="16" fontId="4" fillId="10" borderId="10" xfId="61" applyNumberFormat="1" applyFont="1" applyFill="1" applyBorder="1" applyAlignment="1">
      <alignment horizontal="center" vertical="center"/>
      <protection/>
    </xf>
    <xf numFmtId="0" fontId="4" fillId="10" borderId="27" xfId="53" applyFont="1" applyFill="1" applyBorder="1" applyAlignment="1" applyProtection="1">
      <alignment horizontal="left" vertical="center"/>
      <protection/>
    </xf>
    <xf numFmtId="0" fontId="4" fillId="10" borderId="28" xfId="53" applyFont="1" applyFill="1" applyBorder="1" applyAlignment="1" applyProtection="1">
      <alignment horizontal="left" vertical="center"/>
      <protection/>
    </xf>
    <xf numFmtId="0" fontId="4" fillId="10" borderId="29" xfId="53" applyFont="1" applyFill="1" applyBorder="1" applyAlignment="1" applyProtection="1">
      <alignment horizontal="left" vertical="center"/>
      <protection/>
    </xf>
    <xf numFmtId="0" fontId="65" fillId="0" borderId="10" xfId="0" applyFont="1" applyFill="1" applyBorder="1" applyAlignment="1">
      <alignment horizontal="left" vertical="center" wrapText="1"/>
    </xf>
    <xf numFmtId="0" fontId="3" fillId="0" borderId="17" xfId="53" applyFont="1" applyBorder="1" applyAlignment="1" applyProtection="1">
      <alignment horizontal="center" vertical="center"/>
      <protection/>
    </xf>
    <xf numFmtId="0" fontId="3" fillId="0" borderId="10" xfId="0" applyFont="1" applyBorder="1" applyAlignment="1">
      <alignment horizontal="center" vertical="center" wrapText="1"/>
    </xf>
    <xf numFmtId="9" fontId="3" fillId="0" borderId="10" xfId="0" applyNumberFormat="1" applyFont="1" applyBorder="1" applyAlignment="1">
      <alignment horizontal="right"/>
    </xf>
    <xf numFmtId="4" fontId="3" fillId="10" borderId="30" xfId="0" applyNumberFormat="1" applyFont="1" applyFill="1" applyBorder="1" applyAlignment="1" applyProtection="1">
      <alignment horizontal="right" wrapText="1"/>
      <protection hidden="1"/>
    </xf>
    <xf numFmtId="4" fontId="3" fillId="10" borderId="30" xfId="0" applyNumberFormat="1" applyFont="1" applyFill="1" applyBorder="1" applyAlignment="1" applyProtection="1">
      <alignment wrapText="1"/>
      <protection hidden="1"/>
    </xf>
    <xf numFmtId="3" fontId="3" fillId="34" borderId="30" xfId="0" applyNumberFormat="1" applyFont="1" applyFill="1" applyBorder="1" applyAlignment="1">
      <alignment wrapText="1"/>
    </xf>
    <xf numFmtId="4" fontId="3" fillId="10" borderId="31" xfId="0" applyNumberFormat="1" applyFont="1" applyFill="1" applyBorder="1" applyAlignment="1" applyProtection="1">
      <alignment horizontal="right" wrapText="1"/>
      <protection hidden="1"/>
    </xf>
    <xf numFmtId="49" fontId="4" fillId="10" borderId="20" xfId="0" applyNumberFormat="1" applyFont="1" applyFill="1" applyBorder="1" applyAlignment="1">
      <alignment horizontal="center"/>
    </xf>
    <xf numFmtId="4" fontId="3" fillId="10" borderId="31" xfId="0" applyNumberFormat="1" applyFont="1" applyFill="1" applyBorder="1" applyAlignment="1" applyProtection="1">
      <alignment wrapText="1"/>
      <protection hidden="1"/>
    </xf>
    <xf numFmtId="4" fontId="4" fillId="10" borderId="13" xfId="0" applyNumberFormat="1" applyFont="1" applyFill="1" applyBorder="1" applyAlignment="1" applyProtection="1">
      <alignment horizontal="center" wrapText="1"/>
      <protection hidden="1"/>
    </xf>
    <xf numFmtId="4" fontId="3" fillId="10" borderId="30" xfId="0" applyNumberFormat="1" applyFont="1" applyFill="1" applyBorder="1" applyAlignment="1" applyProtection="1">
      <alignment horizontal="right"/>
      <protection hidden="1" locked="0"/>
    </xf>
    <xf numFmtId="0" fontId="3" fillId="34" borderId="30" xfId="0" applyFont="1" applyFill="1" applyBorder="1" applyAlignment="1">
      <alignment horizontal="right" wrapText="1"/>
    </xf>
    <xf numFmtId="49" fontId="4" fillId="10" borderId="24" xfId="0" applyNumberFormat="1" applyFont="1" applyFill="1" applyBorder="1" applyAlignment="1">
      <alignment vertical="top" wrapText="1"/>
    </xf>
    <xf numFmtId="0" fontId="4" fillId="10" borderId="24" xfId="0" applyFont="1" applyFill="1" applyBorder="1" applyAlignment="1">
      <alignment vertical="top" wrapText="1"/>
    </xf>
    <xf numFmtId="0" fontId="69" fillId="10" borderId="24" xfId="53" applyFont="1" applyFill="1" applyBorder="1" applyAlignment="1" applyProtection="1">
      <alignment vertical="top"/>
      <protection/>
    </xf>
    <xf numFmtId="0" fontId="4" fillId="10" borderId="25" xfId="53" applyFont="1" applyFill="1" applyBorder="1" applyAlignment="1" applyProtection="1">
      <alignment horizontal="left" vertical="center"/>
      <protection/>
    </xf>
    <xf numFmtId="0" fontId="0" fillId="0" borderId="0" xfId="60">
      <alignment/>
      <protection/>
    </xf>
    <xf numFmtId="49" fontId="4" fillId="10" borderId="17" xfId="60" applyNumberFormat="1" applyFont="1" applyFill="1" applyBorder="1" applyAlignment="1">
      <alignment horizontal="center" vertical="center"/>
      <protection/>
    </xf>
    <xf numFmtId="0" fontId="70" fillId="0" borderId="0" xfId="53" applyFont="1" applyAlignment="1" applyProtection="1">
      <alignment vertical="center" wrapText="1"/>
      <protection/>
    </xf>
    <xf numFmtId="0" fontId="3" fillId="0" borderId="10" xfId="0" applyFont="1" applyFill="1" applyBorder="1" applyAlignment="1">
      <alignment horizontal="left" vertical="top"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wrapText="1"/>
    </xf>
    <xf numFmtId="0" fontId="3" fillId="0" borderId="30" xfId="0" applyFont="1" applyFill="1" applyBorder="1" applyAlignment="1">
      <alignment horizontal="left" vertical="center" wrapText="1"/>
    </xf>
    <xf numFmtId="0" fontId="3" fillId="10" borderId="32" xfId="0" applyFont="1" applyFill="1" applyBorder="1" applyAlignment="1">
      <alignment horizontal="left" vertical="center"/>
    </xf>
    <xf numFmtId="0" fontId="3" fillId="10" borderId="3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left" vertical="center"/>
    </xf>
    <xf numFmtId="0" fontId="3" fillId="10" borderId="15" xfId="0" applyFont="1" applyFill="1" applyBorder="1" applyAlignment="1">
      <alignment horizontal="center" vertical="center" wrapText="1"/>
    </xf>
    <xf numFmtId="0" fontId="3" fillId="10" borderId="10" xfId="0" applyFont="1" applyFill="1" applyBorder="1" applyAlignment="1">
      <alignment horizontal="left" vertical="center"/>
    </xf>
    <xf numFmtId="0" fontId="3" fillId="0" borderId="11" xfId="53" applyFont="1" applyFill="1" applyBorder="1" applyAlignment="1" applyProtection="1">
      <alignment horizontal="left" vertical="top" wrapText="1"/>
      <protection/>
    </xf>
    <xf numFmtId="0" fontId="4" fillId="10" borderId="34" xfId="53" applyFont="1" applyFill="1" applyBorder="1" applyAlignment="1" applyProtection="1">
      <alignment/>
      <protection/>
    </xf>
    <xf numFmtId="0" fontId="3" fillId="10" borderId="27" xfId="53" applyFont="1" applyFill="1" applyBorder="1" applyAlignment="1" applyProtection="1">
      <alignment/>
      <protection/>
    </xf>
    <xf numFmtId="0" fontId="3" fillId="10" borderId="14" xfId="53" applyFont="1" applyFill="1" applyBorder="1" applyAlignment="1" applyProtection="1">
      <alignment/>
      <protection/>
    </xf>
    <xf numFmtId="0" fontId="71" fillId="0" borderId="10" xfId="0" applyFont="1" applyBorder="1" applyAlignment="1">
      <alignment horizontal="center"/>
    </xf>
    <xf numFmtId="0" fontId="0" fillId="0" borderId="10" xfId="0" applyBorder="1" applyAlignment="1">
      <alignment/>
    </xf>
    <xf numFmtId="0" fontId="0" fillId="0" borderId="16" xfId="0" applyBorder="1" applyAlignment="1">
      <alignment/>
    </xf>
    <xf numFmtId="0" fontId="4" fillId="10" borderId="27" xfId="53" applyFont="1" applyFill="1" applyBorder="1" applyAlignment="1" applyProtection="1">
      <alignment wrapText="1"/>
      <protection/>
    </xf>
    <xf numFmtId="0" fontId="4" fillId="10" borderId="14" xfId="53" applyFont="1" applyFill="1" applyBorder="1" applyAlignment="1" applyProtection="1">
      <alignment wrapText="1"/>
      <protection/>
    </xf>
    <xf numFmtId="0" fontId="4" fillId="10" borderId="10" xfId="0" applyFont="1" applyFill="1" applyBorder="1" applyAlignment="1">
      <alignment/>
    </xf>
    <xf numFmtId="0" fontId="4" fillId="10" borderId="10" xfId="0" applyFont="1" applyFill="1" applyBorder="1" applyAlignment="1">
      <alignment/>
    </xf>
    <xf numFmtId="0" fontId="4" fillId="0" borderId="34"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10" borderId="10" xfId="0" applyFont="1" applyFill="1" applyBorder="1" applyAlignment="1">
      <alignment wrapText="1"/>
    </xf>
    <xf numFmtId="0" fontId="4" fillId="10" borderId="10" xfId="0" applyFont="1" applyFill="1" applyBorder="1" applyAlignment="1">
      <alignment wrapText="1"/>
    </xf>
    <xf numFmtId="0" fontId="13" fillId="0" borderId="0" xfId="0" applyFont="1" applyAlignment="1">
      <alignment horizontal="center" wrapText="1"/>
    </xf>
    <xf numFmtId="0" fontId="4" fillId="0" borderId="0" xfId="0" applyFont="1" applyAlignment="1">
      <alignment horizontal="center" wrapText="1"/>
    </xf>
    <xf numFmtId="1" fontId="4" fillId="10" borderId="35" xfId="0" applyNumberFormat="1" applyFont="1" applyFill="1" applyBorder="1" applyAlignment="1">
      <alignment horizontal="left"/>
    </xf>
    <xf numFmtId="1" fontId="4" fillId="10" borderId="36" xfId="0" applyNumberFormat="1" applyFont="1" applyFill="1" applyBorder="1" applyAlignment="1">
      <alignment horizontal="left"/>
    </xf>
    <xf numFmtId="1" fontId="4" fillId="10" borderId="37" xfId="0" applyNumberFormat="1" applyFont="1" applyFill="1" applyBorder="1" applyAlignment="1">
      <alignment horizontal="left"/>
    </xf>
    <xf numFmtId="1" fontId="4" fillId="10" borderId="24" xfId="53" applyNumberFormat="1" applyFont="1" applyFill="1" applyBorder="1" applyAlignment="1" applyProtection="1">
      <alignment horizontal="left"/>
      <protection/>
    </xf>
    <xf numFmtId="1" fontId="8" fillId="10" borderId="27" xfId="53" applyNumberFormat="1" applyFill="1" applyBorder="1" applyAlignment="1" applyProtection="1">
      <alignment horizontal="left"/>
      <protection/>
    </xf>
    <xf numFmtId="1" fontId="8" fillId="10" borderId="23" xfId="53" applyNumberFormat="1" applyFill="1" applyBorder="1" applyAlignment="1" applyProtection="1">
      <alignment horizontal="left"/>
      <protection/>
    </xf>
    <xf numFmtId="49" fontId="4" fillId="10" borderId="17"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xf>
    <xf numFmtId="0" fontId="0" fillId="0" borderId="34"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4" fillId="10" borderId="24" xfId="53" applyFont="1" applyFill="1" applyBorder="1" applyAlignment="1" applyProtection="1">
      <alignment horizontal="left" vertical="center"/>
      <protection/>
    </xf>
    <xf numFmtId="0" fontId="4" fillId="10" borderId="27" xfId="53" applyFont="1" applyFill="1" applyBorder="1" applyAlignment="1" applyProtection="1">
      <alignment horizontal="left" vertical="center"/>
      <protection/>
    </xf>
    <xf numFmtId="0" fontId="4" fillId="10" borderId="28" xfId="53" applyFont="1" applyFill="1" applyBorder="1" applyAlignment="1" applyProtection="1">
      <alignment horizontal="left" vertical="center"/>
      <protection/>
    </xf>
    <xf numFmtId="0" fontId="4" fillId="10" borderId="29" xfId="53" applyFont="1" applyFill="1" applyBorder="1" applyAlignment="1" applyProtection="1">
      <alignment horizontal="left" vertical="center"/>
      <protection/>
    </xf>
    <xf numFmtId="1" fontId="4" fillId="10" borderId="38" xfId="0" applyNumberFormat="1" applyFont="1" applyFill="1" applyBorder="1" applyAlignment="1" applyProtection="1">
      <alignment horizontal="center" vertical="center" wrapText="1"/>
      <protection/>
    </xf>
    <xf numFmtId="1" fontId="4" fillId="10" borderId="28" xfId="0" applyNumberFormat="1" applyFont="1" applyFill="1" applyBorder="1" applyAlignment="1" applyProtection="1">
      <alignment horizontal="center" vertical="center" wrapText="1"/>
      <protection/>
    </xf>
    <xf numFmtId="1" fontId="4" fillId="10" borderId="39" xfId="0" applyNumberFormat="1" applyFont="1" applyFill="1" applyBorder="1" applyAlignment="1" applyProtection="1">
      <alignment horizontal="center" vertical="center" wrapText="1"/>
      <protection/>
    </xf>
    <xf numFmtId="0" fontId="3" fillId="10" borderId="22" xfId="53" applyFont="1" applyFill="1" applyBorder="1" applyAlignment="1" applyProtection="1">
      <alignment vertical="center" wrapText="1"/>
      <protection/>
    </xf>
    <xf numFmtId="0" fontId="3" fillId="10" borderId="40" xfId="53" applyFont="1" applyFill="1" applyBorder="1" applyAlignment="1" applyProtection="1">
      <alignment vertical="center" wrapText="1"/>
      <protection/>
    </xf>
    <xf numFmtId="0" fontId="3" fillId="10" borderId="38" xfId="53" applyFont="1" applyFill="1" applyBorder="1" applyAlignment="1" applyProtection="1">
      <alignment vertical="center" wrapText="1"/>
      <protection/>
    </xf>
    <xf numFmtId="0" fontId="3" fillId="10" borderId="39" xfId="53" applyFont="1" applyFill="1" applyBorder="1" applyAlignment="1" applyProtection="1">
      <alignment vertical="center" wrapText="1"/>
      <protection/>
    </xf>
    <xf numFmtId="0" fontId="10" fillId="0" borderId="10" xfId="60" applyFont="1" applyBorder="1" applyAlignment="1">
      <alignment horizontal="left" vertical="top" wrapText="1"/>
      <protection/>
    </xf>
    <xf numFmtId="0" fontId="3" fillId="10" borderId="22" xfId="53" applyFont="1" applyFill="1" applyBorder="1" applyAlignment="1" applyProtection="1">
      <alignment vertical="center" wrapText="1"/>
      <protection/>
    </xf>
    <xf numFmtId="0" fontId="4" fillId="10" borderId="40" xfId="53" applyFont="1" applyFill="1" applyBorder="1" applyAlignment="1" applyProtection="1">
      <alignment vertical="center" wrapText="1"/>
      <protection/>
    </xf>
    <xf numFmtId="1" fontId="4" fillId="10" borderId="38" xfId="60" applyNumberFormat="1" applyFont="1" applyFill="1" applyBorder="1" applyAlignment="1" applyProtection="1">
      <alignment horizontal="center" vertical="center" wrapText="1"/>
      <protection/>
    </xf>
    <xf numFmtId="1" fontId="4" fillId="10" borderId="28" xfId="60" applyNumberFormat="1" applyFont="1" applyFill="1" applyBorder="1" applyAlignment="1" applyProtection="1">
      <alignment horizontal="center" vertical="center" wrapText="1"/>
      <protection/>
    </xf>
    <xf numFmtId="1" fontId="4" fillId="10" borderId="39" xfId="60" applyNumberFormat="1" applyFont="1" applyFill="1" applyBorder="1" applyAlignment="1" applyProtection="1">
      <alignment horizontal="center" vertical="center" wrapText="1"/>
      <protection/>
    </xf>
    <xf numFmtId="0" fontId="71" fillId="0" borderId="34" xfId="0" applyFont="1" applyBorder="1" applyAlignment="1">
      <alignment horizontal="center"/>
    </xf>
    <xf numFmtId="0" fontId="71" fillId="0" borderId="27" xfId="0" applyFont="1" applyBorder="1" applyAlignment="1">
      <alignment horizontal="center"/>
    </xf>
    <xf numFmtId="0" fontId="71" fillId="0" borderId="23" xfId="0" applyFont="1" applyBorder="1" applyAlignment="1">
      <alignment horizontal="center"/>
    </xf>
    <xf numFmtId="1" fontId="3" fillId="10" borderId="34" xfId="0" applyNumberFormat="1" applyFont="1" applyFill="1" applyBorder="1" applyAlignment="1" applyProtection="1">
      <alignment horizontal="center" vertical="center" wrapText="1"/>
      <protection/>
    </xf>
    <xf numFmtId="1" fontId="3" fillId="10" borderId="27" xfId="0" applyNumberFormat="1" applyFont="1" applyFill="1" applyBorder="1" applyAlignment="1" applyProtection="1">
      <alignment horizontal="center" vertical="center" wrapText="1"/>
      <protection/>
    </xf>
    <xf numFmtId="1" fontId="3" fillId="10" borderId="14" xfId="0" applyNumberFormat="1" applyFont="1" applyFill="1" applyBorder="1" applyAlignment="1" applyProtection="1">
      <alignment horizontal="center" vertical="center" wrapText="1"/>
      <protection/>
    </xf>
    <xf numFmtId="0" fontId="4" fillId="10" borderId="34" xfId="0" applyFont="1" applyFill="1" applyBorder="1" applyAlignment="1">
      <alignment wrapText="1"/>
    </xf>
    <xf numFmtId="0" fontId="4" fillId="10" borderId="27" xfId="0" applyFont="1" applyFill="1" applyBorder="1" applyAlignment="1">
      <alignment wrapText="1"/>
    </xf>
    <xf numFmtId="0" fontId="4" fillId="10" borderId="14" xfId="0" applyFont="1" applyFill="1" applyBorder="1" applyAlignment="1">
      <alignment wrapText="1"/>
    </xf>
    <xf numFmtId="0" fontId="0" fillId="0" borderId="34" xfId="0" applyBorder="1" applyAlignment="1">
      <alignment horizontal="center" vertical="center" wrapText="1"/>
    </xf>
    <xf numFmtId="0" fontId="69" fillId="10" borderId="34" xfId="53" applyFont="1" applyFill="1" applyBorder="1" applyAlignment="1" applyProtection="1">
      <alignment/>
      <protection/>
    </xf>
    <xf numFmtId="0" fontId="0" fillId="0" borderId="27" xfId="0" applyBorder="1" applyAlignment="1">
      <alignment/>
    </xf>
    <xf numFmtId="0" fontId="0" fillId="0" borderId="23" xfId="0" applyBorder="1" applyAlignment="1">
      <alignment/>
    </xf>
    <xf numFmtId="0" fontId="12" fillId="0" borderId="27" xfId="0" applyFont="1" applyBorder="1" applyAlignment="1">
      <alignment horizontal="center"/>
    </xf>
    <xf numFmtId="0" fontId="12" fillId="0" borderId="23" xfId="0" applyFont="1" applyBorder="1" applyAlignment="1">
      <alignment horizontal="center"/>
    </xf>
    <xf numFmtId="0" fontId="4" fillId="10" borderId="34" xfId="0" applyFont="1" applyFill="1" applyBorder="1" applyAlignment="1">
      <alignment horizontal="left" wrapText="1"/>
    </xf>
    <xf numFmtId="0" fontId="4" fillId="10" borderId="27" xfId="0" applyFont="1" applyFill="1" applyBorder="1" applyAlignment="1">
      <alignment horizontal="left" wrapText="1"/>
    </xf>
    <xf numFmtId="0" fontId="4" fillId="10" borderId="14" xfId="0" applyFont="1" applyFill="1" applyBorder="1" applyAlignment="1">
      <alignment horizontal="left" wrapText="1"/>
    </xf>
    <xf numFmtId="0" fontId="6" fillId="0" borderId="10" xfId="0" applyFont="1" applyBorder="1" applyAlignment="1">
      <alignment/>
    </xf>
    <xf numFmtId="0" fontId="6" fillId="0" borderId="16" xfId="0" applyFont="1" applyBorder="1" applyAlignment="1">
      <alignment/>
    </xf>
    <xf numFmtId="0" fontId="4" fillId="10" borderId="34" xfId="0" applyFont="1" applyFill="1" applyBorder="1" applyAlignment="1">
      <alignment horizontal="left" wrapText="1"/>
    </xf>
    <xf numFmtId="0" fontId="4" fillId="10" borderId="41" xfId="0" applyFont="1" applyFill="1" applyBorder="1" applyAlignment="1">
      <alignment horizontal="left" wrapText="1"/>
    </xf>
    <xf numFmtId="0" fontId="4" fillId="10" borderId="42" xfId="0" applyFont="1" applyFill="1" applyBorder="1" applyAlignment="1">
      <alignment horizontal="left" wrapText="1"/>
    </xf>
    <xf numFmtId="0" fontId="4" fillId="10" borderId="43" xfId="0" applyFont="1" applyFill="1" applyBorder="1" applyAlignment="1">
      <alignment horizontal="left" wrapText="1"/>
    </xf>
    <xf numFmtId="0" fontId="71" fillId="0" borderId="41" xfId="0" applyFont="1" applyBorder="1" applyAlignment="1">
      <alignment horizontal="center"/>
    </xf>
    <xf numFmtId="0" fontId="71" fillId="0" borderId="42" xfId="0" applyFont="1" applyBorder="1" applyAlignment="1">
      <alignment horizontal="center"/>
    </xf>
    <xf numFmtId="0" fontId="12" fillId="0" borderId="42" xfId="0" applyFont="1" applyBorder="1" applyAlignment="1">
      <alignment horizontal="center"/>
    </xf>
    <xf numFmtId="0" fontId="12" fillId="0" borderId="44" xfId="0" applyFont="1" applyBorder="1" applyAlignment="1">
      <alignment horizontal="center"/>
    </xf>
    <xf numFmtId="0" fontId="66" fillId="0" borderId="45" xfId="53" applyFont="1" applyFill="1" applyBorder="1" applyAlignment="1" applyProtection="1">
      <alignment horizontal="left" vertical="top" wrapText="1"/>
      <protection/>
    </xf>
    <xf numFmtId="0" fontId="66" fillId="0" borderId="36" xfId="53" applyFont="1" applyFill="1" applyBorder="1" applyAlignment="1" applyProtection="1">
      <alignment horizontal="left" vertical="top" wrapText="1"/>
      <protection/>
    </xf>
    <xf numFmtId="0" fontId="66" fillId="0" borderId="46" xfId="53" applyFont="1" applyFill="1" applyBorder="1" applyAlignment="1" applyProtection="1">
      <alignment horizontal="left" vertical="top" wrapText="1"/>
      <protection/>
    </xf>
    <xf numFmtId="0" fontId="66" fillId="0" borderId="0" xfId="0" applyFont="1" applyAlignment="1">
      <alignment horizontal="left" vertical="center"/>
    </xf>
    <xf numFmtId="0" fontId="4" fillId="10" borderId="47" xfId="0" applyFont="1" applyFill="1" applyBorder="1" applyAlignment="1">
      <alignment horizontal="left" vertical="top" wrapText="1"/>
    </xf>
    <xf numFmtId="0" fontId="4" fillId="10" borderId="48" xfId="0" applyFont="1" applyFill="1" applyBorder="1" applyAlignment="1">
      <alignment horizontal="left" vertical="top" wrapText="1"/>
    </xf>
    <xf numFmtId="49" fontId="4" fillId="10" borderId="49" xfId="0" applyNumberFormat="1" applyFont="1" applyFill="1" applyBorder="1" applyAlignment="1">
      <alignment horizontal="left"/>
    </xf>
    <xf numFmtId="49" fontId="4" fillId="10" borderId="42" xfId="0" applyNumberFormat="1" applyFont="1" applyFill="1" applyBorder="1" applyAlignment="1">
      <alignment horizontal="left"/>
    </xf>
    <xf numFmtId="49" fontId="4" fillId="10" borderId="43" xfId="0" applyNumberFormat="1" applyFont="1" applyFill="1" applyBorder="1" applyAlignment="1">
      <alignment horizontal="left"/>
    </xf>
    <xf numFmtId="0" fontId="4" fillId="10" borderId="33" xfId="0" applyFont="1" applyFill="1" applyBorder="1" applyAlignment="1">
      <alignment wrapText="1"/>
    </xf>
    <xf numFmtId="0" fontId="4" fillId="10" borderId="32" xfId="0" applyFont="1" applyFill="1" applyBorder="1" applyAlignment="1">
      <alignment/>
    </xf>
    <xf numFmtId="0" fontId="4" fillId="10" borderId="50" xfId="0" applyFont="1" applyFill="1" applyBorder="1" applyAlignment="1">
      <alignment/>
    </xf>
    <xf numFmtId="0" fontId="4" fillId="10" borderId="34" xfId="53" applyFont="1" applyFill="1" applyBorder="1" applyAlignment="1" applyProtection="1">
      <alignment horizontal="left" vertical="center" wrapText="1"/>
      <protection/>
    </xf>
    <xf numFmtId="0" fontId="4" fillId="10" borderId="27" xfId="53" applyFont="1" applyFill="1" applyBorder="1" applyAlignment="1" applyProtection="1">
      <alignment horizontal="left" vertical="center" wrapText="1"/>
      <protection/>
    </xf>
    <xf numFmtId="0" fontId="4" fillId="10" borderId="23" xfId="53" applyFont="1" applyFill="1" applyBorder="1" applyAlignment="1" applyProtection="1">
      <alignment horizontal="left" vertical="center" wrapText="1"/>
      <protection/>
    </xf>
    <xf numFmtId="16" fontId="4" fillId="10" borderId="49" xfId="0" applyNumberFormat="1" applyFont="1" applyFill="1" applyBorder="1" applyAlignment="1">
      <alignment horizontal="left" vertical="center"/>
    </xf>
    <xf numFmtId="16" fontId="4" fillId="10" borderId="42" xfId="0" applyNumberFormat="1" applyFont="1" applyFill="1" applyBorder="1" applyAlignment="1">
      <alignment horizontal="left" vertical="center"/>
    </xf>
    <xf numFmtId="16" fontId="4" fillId="10" borderId="43" xfId="0" applyNumberFormat="1" applyFont="1" applyFill="1" applyBorder="1" applyAlignment="1">
      <alignment horizontal="left" vertical="center"/>
    </xf>
    <xf numFmtId="0" fontId="4" fillId="10" borderId="38" xfId="53" applyFont="1" applyFill="1" applyBorder="1" applyAlignment="1" applyProtection="1">
      <alignment horizontal="left" vertical="center" wrapText="1"/>
      <protection/>
    </xf>
    <xf numFmtId="0" fontId="4" fillId="10" borderId="28" xfId="53" applyFont="1" applyFill="1" applyBorder="1" applyAlignment="1" applyProtection="1">
      <alignment horizontal="left" vertical="center" wrapText="1"/>
      <protection/>
    </xf>
    <xf numFmtId="0" fontId="4" fillId="10" borderId="29" xfId="53" applyFont="1" applyFill="1" applyBorder="1" applyAlignment="1" applyProtection="1">
      <alignment horizontal="left" vertical="center" wrapText="1"/>
      <protection/>
    </xf>
    <xf numFmtId="16" fontId="4" fillId="10" borderId="25" xfId="0" applyNumberFormat="1" applyFont="1" applyFill="1" applyBorder="1" applyAlignment="1">
      <alignment horizontal="left" vertical="center"/>
    </xf>
    <xf numFmtId="16" fontId="4" fillId="10" borderId="28" xfId="0" applyNumberFormat="1" applyFont="1" applyFill="1" applyBorder="1" applyAlignment="1">
      <alignment horizontal="left" vertical="center"/>
    </xf>
    <xf numFmtId="16" fontId="4" fillId="10" borderId="38" xfId="0" applyNumberFormat="1" applyFont="1" applyFill="1" applyBorder="1" applyAlignment="1">
      <alignment horizontal="left"/>
    </xf>
    <xf numFmtId="16" fontId="4" fillId="10" borderId="28" xfId="0" applyNumberFormat="1" applyFont="1" applyFill="1" applyBorder="1" applyAlignment="1">
      <alignment horizontal="left"/>
    </xf>
    <xf numFmtId="16" fontId="4" fillId="10" borderId="29" xfId="0" applyNumberFormat="1" applyFont="1" applyFill="1" applyBorder="1" applyAlignment="1">
      <alignment horizontal="left"/>
    </xf>
    <xf numFmtId="0" fontId="4" fillId="10" borderId="38" xfId="0" applyFont="1" applyFill="1" applyBorder="1" applyAlignment="1">
      <alignment horizontal="left" wrapText="1"/>
    </xf>
    <xf numFmtId="0" fontId="4" fillId="10" borderId="28" xfId="0" applyFont="1" applyFill="1" applyBorder="1" applyAlignment="1">
      <alignment horizontal="left" wrapText="1"/>
    </xf>
    <xf numFmtId="0" fontId="4" fillId="10" borderId="39" xfId="0" applyFont="1" applyFill="1" applyBorder="1" applyAlignment="1">
      <alignment horizontal="left" wrapText="1"/>
    </xf>
    <xf numFmtId="4" fontId="3" fillId="10" borderId="38" xfId="0" applyNumberFormat="1" applyFont="1" applyFill="1" applyBorder="1" applyAlignment="1" applyProtection="1">
      <alignment horizontal="right" wrapText="1"/>
      <protection hidden="1"/>
    </xf>
    <xf numFmtId="4" fontId="3" fillId="10" borderId="29" xfId="0" applyNumberFormat="1" applyFont="1" applyFill="1" applyBorder="1" applyAlignment="1" applyProtection="1">
      <alignment horizontal="right" wrapText="1"/>
      <protection hidden="1"/>
    </xf>
    <xf numFmtId="0" fontId="4" fillId="10" borderId="27" xfId="0" applyFont="1" applyFill="1" applyBorder="1" applyAlignment="1">
      <alignment horizontal="left" wrapText="1"/>
    </xf>
    <xf numFmtId="0" fontId="4" fillId="10" borderId="14" xfId="0" applyFont="1" applyFill="1" applyBorder="1" applyAlignment="1">
      <alignment horizontal="left" wrapText="1"/>
    </xf>
    <xf numFmtId="4" fontId="3" fillId="10" borderId="34" xfId="0" applyNumberFormat="1" applyFont="1" applyFill="1" applyBorder="1" applyAlignment="1" applyProtection="1">
      <alignment horizontal="right" wrapText="1"/>
      <protection hidden="1"/>
    </xf>
    <xf numFmtId="4" fontId="3" fillId="10" borderId="23" xfId="0" applyNumberFormat="1" applyFont="1" applyFill="1" applyBorder="1" applyAlignment="1" applyProtection="1">
      <alignment horizontal="right" wrapText="1"/>
      <protection hidden="1"/>
    </xf>
    <xf numFmtId="0" fontId="10" fillId="0" borderId="27" xfId="0" applyFont="1" applyBorder="1" applyAlignment="1">
      <alignment wrapText="1"/>
    </xf>
    <xf numFmtId="0" fontId="10" fillId="0" borderId="14" xfId="0" applyFont="1" applyBorder="1" applyAlignment="1">
      <alignment wrapText="1"/>
    </xf>
    <xf numFmtId="4" fontId="3" fillId="10" borderId="10" xfId="0" applyNumberFormat="1" applyFont="1" applyFill="1" applyBorder="1" applyAlignment="1" applyProtection="1">
      <alignment horizontal="right" wrapText="1"/>
      <protection hidden="1"/>
    </xf>
    <xf numFmtId="0" fontId="10" fillId="0" borderId="16" xfId="0" applyFont="1" applyBorder="1" applyAlignment="1">
      <alignment/>
    </xf>
    <xf numFmtId="0" fontId="4" fillId="10" borderId="41" xfId="0" applyFont="1" applyFill="1" applyBorder="1" applyAlignment="1">
      <alignment/>
    </xf>
    <xf numFmtId="0" fontId="0" fillId="0" borderId="42" xfId="0" applyFont="1" applyBorder="1" applyAlignment="1">
      <alignment/>
    </xf>
    <xf numFmtId="0" fontId="0" fillId="0" borderId="43" xfId="0" applyFont="1" applyBorder="1" applyAlignment="1">
      <alignment/>
    </xf>
    <xf numFmtId="10" fontId="6" fillId="10" borderId="41" xfId="0" applyNumberFormat="1" applyFont="1" applyFill="1" applyBorder="1" applyAlignment="1">
      <alignment/>
    </xf>
    <xf numFmtId="10" fontId="6" fillId="0" borderId="44" xfId="0" applyNumberFormat="1" applyFont="1" applyBorder="1" applyAlignment="1">
      <alignmen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 fillId="10" borderId="33" xfId="0" applyFont="1" applyFill="1" applyBorder="1" applyAlignment="1">
      <alignment horizontal="left" vertical="top"/>
    </xf>
    <xf numFmtId="0" fontId="4" fillId="10" borderId="50" xfId="0" applyFont="1" applyFill="1" applyBorder="1" applyAlignment="1">
      <alignment horizontal="left" vertical="top"/>
    </xf>
    <xf numFmtId="0" fontId="4" fillId="10" borderId="34" xfId="53" applyFont="1" applyFill="1" applyBorder="1" applyAlignment="1" applyProtection="1">
      <alignment horizontal="left" vertical="top" wrapText="1"/>
      <protection/>
    </xf>
    <xf numFmtId="0" fontId="4" fillId="10" borderId="14" xfId="53" applyFont="1" applyFill="1" applyBorder="1" applyAlignment="1" applyProtection="1">
      <alignment horizontal="left" vertical="top" wrapText="1"/>
      <protection/>
    </xf>
    <xf numFmtId="0" fontId="4" fillId="10" borderId="33" xfId="0" applyFont="1" applyFill="1" applyBorder="1" applyAlignment="1">
      <alignment horizontal="left" vertical="center"/>
    </xf>
    <xf numFmtId="0" fontId="4" fillId="10" borderId="32" xfId="0" applyFont="1"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4</xdr:col>
      <xdr:colOff>400050</xdr:colOff>
      <xdr:row>4</xdr:row>
      <xdr:rowOff>152400</xdr:rowOff>
    </xdr:to>
    <xdr:pic>
      <xdr:nvPicPr>
        <xdr:cNvPr id="1" name="Picture 1"/>
        <xdr:cNvPicPr preferRelativeResize="1">
          <a:picLocks noChangeAspect="1"/>
        </xdr:cNvPicPr>
      </xdr:nvPicPr>
      <xdr:blipFill>
        <a:blip r:embed="rId1"/>
        <a:stretch>
          <a:fillRect/>
        </a:stretch>
      </xdr:blipFill>
      <xdr:spPr>
        <a:xfrm>
          <a:off x="0" y="47625"/>
          <a:ext cx="2438400" cy="771525"/>
        </a:xfrm>
        <a:prstGeom prst="rect">
          <a:avLst/>
        </a:prstGeom>
        <a:noFill/>
        <a:ln w="9525" cmpd="sng">
          <a:noFill/>
        </a:ln>
      </xdr:spPr>
    </xdr:pic>
    <xdr:clientData/>
  </xdr:twoCellAnchor>
  <xdr:twoCellAnchor>
    <xdr:from>
      <xdr:col>6</xdr:col>
      <xdr:colOff>419100</xdr:colOff>
      <xdr:row>0</xdr:row>
      <xdr:rowOff>76200</xdr:rowOff>
    </xdr:from>
    <xdr:to>
      <xdr:col>13</xdr:col>
      <xdr:colOff>419100</xdr:colOff>
      <xdr:row>6</xdr:row>
      <xdr:rowOff>47625</xdr:rowOff>
    </xdr:to>
    <xdr:sp>
      <xdr:nvSpPr>
        <xdr:cNvPr id="2" name="TextBox 51"/>
        <xdr:cNvSpPr txBox="1">
          <a:spLocks noChangeArrowheads="1"/>
        </xdr:cNvSpPr>
      </xdr:nvSpPr>
      <xdr:spPr>
        <a:xfrm>
          <a:off x="3838575" y="76200"/>
          <a:ext cx="293370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09.11.2022 käskkirjaga nr 1-12/22/51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youtube.com/supported_browsers?next_url=https%3A%2F%2Fwww.youtube.com%2Fwatch%3Fv%3D9puVAkQi38c&amp;feature=youtu.b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2"/>
  </sheetPr>
  <dimension ref="A3:P45"/>
  <sheetViews>
    <sheetView showGridLines="0" tabSelected="1" zoomScalePageLayoutView="0" workbookViewId="0" topLeftCell="A1">
      <selection activeCell="P6" sqref="P6"/>
    </sheetView>
  </sheetViews>
  <sheetFormatPr defaultColWidth="9.140625" defaultRowHeight="12.75"/>
  <cols>
    <col min="1" max="1" width="6.57421875" style="0" customWidth="1"/>
    <col min="2" max="2" width="7.28125" style="0" customWidth="1"/>
    <col min="3" max="3" width="11.28125" style="0" customWidth="1"/>
    <col min="4" max="4" width="5.421875" style="0" customWidth="1"/>
    <col min="5" max="5" width="11.28125" style="0" customWidth="1"/>
    <col min="6" max="6" width="9.421875" style="0" customWidth="1"/>
    <col min="7" max="14" width="6.28125" style="0" customWidth="1"/>
  </cols>
  <sheetData>
    <row r="3" spans="9:14" ht="14.25">
      <c r="I3" s="8"/>
      <c r="J3" s="8"/>
      <c r="K3" s="8"/>
      <c r="L3" s="8"/>
      <c r="M3" s="8"/>
      <c r="N3" s="8"/>
    </row>
    <row r="5" spans="3:11" ht="14.25">
      <c r="C5" s="11"/>
      <c r="D5" s="11"/>
      <c r="K5">
        <v>1</v>
      </c>
    </row>
    <row r="6" ht="41.25" customHeight="1"/>
    <row r="7" spans="1:14" ht="4.5" customHeight="1" hidden="1">
      <c r="A7" s="1"/>
      <c r="B7" s="1"/>
      <c r="C7" s="1"/>
      <c r="D7" s="1"/>
      <c r="E7" s="1"/>
      <c r="F7" s="1"/>
      <c r="G7" s="1"/>
      <c r="H7" s="1"/>
      <c r="I7" s="1"/>
      <c r="J7" s="1"/>
      <c r="K7" s="1"/>
      <c r="L7" s="1"/>
      <c r="M7" s="1"/>
      <c r="N7" s="1"/>
    </row>
    <row r="8" spans="1:14" ht="83.25" customHeight="1">
      <c r="A8" s="146" t="s">
        <v>106</v>
      </c>
      <c r="B8" s="147"/>
      <c r="C8" s="147"/>
      <c r="D8" s="147"/>
      <c r="E8" s="147"/>
      <c r="F8" s="147"/>
      <c r="G8" s="147"/>
      <c r="H8" s="147"/>
      <c r="I8" s="147"/>
      <c r="J8" s="147"/>
      <c r="K8" s="147"/>
      <c r="L8" s="147"/>
      <c r="M8" s="147"/>
      <c r="N8" s="147"/>
    </row>
    <row r="9" spans="1:14" ht="14.25" thickBot="1">
      <c r="A9" s="1"/>
      <c r="B9" s="1"/>
      <c r="C9" s="1"/>
      <c r="D9" s="1"/>
      <c r="E9" s="1"/>
      <c r="F9" s="1"/>
      <c r="G9" s="1"/>
      <c r="H9" s="1"/>
      <c r="I9" s="1"/>
      <c r="J9" s="1"/>
      <c r="K9" s="1"/>
      <c r="L9" s="1"/>
      <c r="M9" s="1"/>
      <c r="N9" s="1"/>
    </row>
    <row r="10" spans="1:14" ht="13.5">
      <c r="A10" s="148" t="s">
        <v>11</v>
      </c>
      <c r="B10" s="149"/>
      <c r="C10" s="149"/>
      <c r="D10" s="149"/>
      <c r="E10" s="149"/>
      <c r="F10" s="149"/>
      <c r="G10" s="149"/>
      <c r="H10" s="149"/>
      <c r="I10" s="149"/>
      <c r="J10" s="149"/>
      <c r="K10" s="149"/>
      <c r="L10" s="149"/>
      <c r="M10" s="149"/>
      <c r="N10" s="150"/>
    </row>
    <row r="11" spans="1:14" ht="15.75">
      <c r="A11" s="151" t="s">
        <v>116</v>
      </c>
      <c r="B11" s="152"/>
      <c r="C11" s="152"/>
      <c r="D11" s="152"/>
      <c r="E11" s="152"/>
      <c r="F11" s="152"/>
      <c r="G11" s="152"/>
      <c r="H11" s="152"/>
      <c r="I11" s="152"/>
      <c r="J11" s="152"/>
      <c r="K11" s="152"/>
      <c r="L11" s="152"/>
      <c r="M11" s="152"/>
      <c r="N11" s="153"/>
    </row>
    <row r="12" spans="1:14" ht="15" customHeight="1">
      <c r="A12" s="75" t="s">
        <v>19</v>
      </c>
      <c r="B12" s="140" t="s">
        <v>45</v>
      </c>
      <c r="C12" s="140"/>
      <c r="D12" s="140"/>
      <c r="E12" s="140"/>
      <c r="F12" s="140"/>
      <c r="G12" s="187"/>
      <c r="H12" s="187"/>
      <c r="I12" s="187"/>
      <c r="J12" s="187"/>
      <c r="K12" s="187"/>
      <c r="L12" s="187"/>
      <c r="M12" s="187"/>
      <c r="N12" s="188"/>
    </row>
    <row r="13" spans="1:14" ht="15" customHeight="1">
      <c r="A13" s="75" t="s">
        <v>20</v>
      </c>
      <c r="B13" s="139" t="s">
        <v>40</v>
      </c>
      <c r="C13" s="140"/>
      <c r="D13" s="140"/>
      <c r="E13" s="140"/>
      <c r="F13" s="140"/>
      <c r="G13" s="9" t="s">
        <v>0</v>
      </c>
      <c r="H13" s="9"/>
      <c r="I13" s="9"/>
      <c r="J13" s="9"/>
      <c r="K13" s="9"/>
      <c r="L13" s="9"/>
      <c r="M13" s="9"/>
      <c r="N13" s="76"/>
    </row>
    <row r="14" spans="1:14" ht="16.5" customHeight="1">
      <c r="A14" s="154" t="s">
        <v>12</v>
      </c>
      <c r="B14" s="166" t="s">
        <v>117</v>
      </c>
      <c r="C14" s="167"/>
      <c r="D14" s="163" t="s">
        <v>18</v>
      </c>
      <c r="E14" s="164"/>
      <c r="F14" s="165"/>
      <c r="G14" s="185"/>
      <c r="H14" s="142"/>
      <c r="I14" s="142"/>
      <c r="J14" s="142"/>
      <c r="K14" s="142"/>
      <c r="L14" s="142"/>
      <c r="M14" s="142"/>
      <c r="N14" s="143"/>
    </row>
    <row r="15" spans="1:14" ht="16.5" customHeight="1">
      <c r="A15" s="155"/>
      <c r="B15" s="168"/>
      <c r="C15" s="169"/>
      <c r="D15" s="179" t="s">
        <v>115</v>
      </c>
      <c r="E15" s="180"/>
      <c r="F15" s="181"/>
      <c r="G15" s="185"/>
      <c r="H15" s="142"/>
      <c r="I15" s="142"/>
      <c r="J15" s="142"/>
      <c r="K15" s="142"/>
      <c r="L15" s="142"/>
      <c r="M15" s="142"/>
      <c r="N15" s="143"/>
    </row>
    <row r="16" spans="1:16" ht="15" customHeight="1">
      <c r="A16" s="116" t="s">
        <v>60</v>
      </c>
      <c r="B16" s="171" t="s">
        <v>137</v>
      </c>
      <c r="C16" s="172"/>
      <c r="D16" s="173" t="s">
        <v>18</v>
      </c>
      <c r="E16" s="174"/>
      <c r="F16" s="175"/>
      <c r="G16" s="170"/>
      <c r="H16" s="170"/>
      <c r="I16" s="170"/>
      <c r="J16" s="170"/>
      <c r="K16" s="170"/>
      <c r="L16" s="170"/>
      <c r="M16" s="170"/>
      <c r="N16" s="170"/>
      <c r="O16" s="115"/>
      <c r="P16" s="115"/>
    </row>
    <row r="17" spans="1:14" ht="25.5" customHeight="1">
      <c r="A17" s="159" t="s">
        <v>114</v>
      </c>
      <c r="B17" s="160"/>
      <c r="C17" s="160"/>
      <c r="D17" s="161"/>
      <c r="E17" s="161"/>
      <c r="F17" s="161"/>
      <c r="G17" s="161"/>
      <c r="H17" s="161"/>
      <c r="I17" s="161"/>
      <c r="J17" s="161"/>
      <c r="K17" s="161"/>
      <c r="L17" s="161"/>
      <c r="M17" s="161"/>
      <c r="N17" s="162"/>
    </row>
    <row r="18" spans="1:14" ht="13.5">
      <c r="A18" s="114"/>
      <c r="B18" s="95"/>
      <c r="C18" s="95"/>
      <c r="D18" s="96"/>
      <c r="E18" s="96"/>
      <c r="F18" s="96"/>
      <c r="G18" s="96"/>
      <c r="H18" s="96"/>
      <c r="I18" s="96"/>
      <c r="J18" s="96"/>
      <c r="K18" s="96"/>
      <c r="L18" s="96"/>
      <c r="M18" s="96"/>
      <c r="N18" s="97"/>
    </row>
    <row r="19" spans="1:14" ht="13.5">
      <c r="A19" s="77" t="s">
        <v>8</v>
      </c>
      <c r="B19" s="140" t="s">
        <v>32</v>
      </c>
      <c r="C19" s="140"/>
      <c r="D19" s="140"/>
      <c r="E19" s="140"/>
      <c r="F19" s="140"/>
      <c r="G19" s="140"/>
      <c r="H19" s="140"/>
      <c r="I19" s="140"/>
      <c r="J19" s="141"/>
      <c r="K19" s="142"/>
      <c r="L19" s="142"/>
      <c r="M19" s="142"/>
      <c r="N19" s="143"/>
    </row>
    <row r="20" spans="1:14" ht="13.5">
      <c r="A20" s="78" t="s">
        <v>9</v>
      </c>
      <c r="B20" s="140" t="s">
        <v>33</v>
      </c>
      <c r="C20" s="140"/>
      <c r="D20" s="140"/>
      <c r="E20" s="140"/>
      <c r="F20" s="140"/>
      <c r="G20" s="140"/>
      <c r="H20" s="140"/>
      <c r="I20" s="140"/>
      <c r="J20" s="156"/>
      <c r="K20" s="157"/>
      <c r="L20" s="157"/>
      <c r="M20" s="157"/>
      <c r="N20" s="158"/>
    </row>
    <row r="21" spans="1:14" ht="13.5">
      <c r="A21" s="77" t="s">
        <v>17</v>
      </c>
      <c r="B21" s="140" t="s">
        <v>34</v>
      </c>
      <c r="C21" s="140"/>
      <c r="D21" s="140"/>
      <c r="E21" s="140"/>
      <c r="F21" s="140"/>
      <c r="G21" s="140"/>
      <c r="H21" s="140"/>
      <c r="I21" s="140"/>
      <c r="J21" s="156"/>
      <c r="K21" s="157"/>
      <c r="L21" s="157"/>
      <c r="M21" s="157"/>
      <c r="N21" s="158"/>
    </row>
    <row r="22" spans="1:14" ht="13.5">
      <c r="A22" s="78" t="s">
        <v>13</v>
      </c>
      <c r="B22" s="139" t="s">
        <v>81</v>
      </c>
      <c r="C22" s="140"/>
      <c r="D22" s="140"/>
      <c r="E22" s="140"/>
      <c r="F22" s="140"/>
      <c r="G22" s="140"/>
      <c r="H22" s="140"/>
      <c r="I22" s="140"/>
      <c r="J22" s="156"/>
      <c r="K22" s="157"/>
      <c r="L22" s="157"/>
      <c r="M22" s="157"/>
      <c r="N22" s="158"/>
    </row>
    <row r="23" spans="1:14" ht="33" customHeight="1">
      <c r="A23" s="77" t="s">
        <v>21</v>
      </c>
      <c r="B23" s="182" t="s">
        <v>68</v>
      </c>
      <c r="C23" s="183"/>
      <c r="D23" s="183"/>
      <c r="E23" s="183"/>
      <c r="F23" s="183"/>
      <c r="G23" s="183"/>
      <c r="H23" s="183"/>
      <c r="I23" s="184"/>
      <c r="J23" s="156"/>
      <c r="K23" s="157"/>
      <c r="L23" s="157"/>
      <c r="M23" s="157"/>
      <c r="N23" s="158"/>
    </row>
    <row r="24" spans="1:14" ht="13.5">
      <c r="A24" s="77" t="s">
        <v>22</v>
      </c>
      <c r="B24" s="140" t="s">
        <v>69</v>
      </c>
      <c r="C24" s="140"/>
      <c r="D24" s="140"/>
      <c r="E24" s="140"/>
      <c r="F24" s="140"/>
      <c r="G24" s="140"/>
      <c r="H24" s="140"/>
      <c r="I24" s="140"/>
      <c r="J24" s="156"/>
      <c r="K24" s="157"/>
      <c r="L24" s="157"/>
      <c r="M24" s="157"/>
      <c r="N24" s="158"/>
    </row>
    <row r="25" spans="1:14" ht="14.25">
      <c r="A25" s="78" t="s">
        <v>30</v>
      </c>
      <c r="B25" s="140" t="s">
        <v>35</v>
      </c>
      <c r="C25" s="140"/>
      <c r="D25" s="140"/>
      <c r="E25" s="140"/>
      <c r="F25" s="140"/>
      <c r="G25" s="140"/>
      <c r="H25" s="140"/>
      <c r="I25" s="140"/>
      <c r="J25" s="156"/>
      <c r="K25" s="157"/>
      <c r="L25" s="157"/>
      <c r="M25" s="157"/>
      <c r="N25" s="158"/>
    </row>
    <row r="26" spans="1:16" ht="31.5" customHeight="1">
      <c r="A26" s="79" t="s">
        <v>31</v>
      </c>
      <c r="B26" s="191" t="s">
        <v>39</v>
      </c>
      <c r="C26" s="192"/>
      <c r="D26" s="192"/>
      <c r="E26" s="192"/>
      <c r="F26" s="192"/>
      <c r="G26" s="192"/>
      <c r="H26" s="192"/>
      <c r="I26" s="193"/>
      <c r="J26" s="134" t="s">
        <v>0</v>
      </c>
      <c r="K26" s="194"/>
      <c r="L26" s="194"/>
      <c r="M26" s="194"/>
      <c r="N26" s="195"/>
      <c r="O26" s="6"/>
      <c r="P26" s="2"/>
    </row>
    <row r="27" spans="1:15" ht="15.75">
      <c r="A27" s="80" t="s">
        <v>41</v>
      </c>
      <c r="B27" s="186" t="s">
        <v>138</v>
      </c>
      <c r="C27" s="132"/>
      <c r="D27" s="132"/>
      <c r="E27" s="132"/>
      <c r="F27" s="132"/>
      <c r="G27" s="132"/>
      <c r="H27" s="132"/>
      <c r="I27" s="133"/>
      <c r="J27" s="176"/>
      <c r="K27" s="177"/>
      <c r="L27" s="177"/>
      <c r="M27" s="177"/>
      <c r="N27" s="178"/>
      <c r="O27" s="66"/>
    </row>
    <row r="28" spans="1:15" ht="48.75" customHeight="1">
      <c r="A28" s="81" t="s">
        <v>42</v>
      </c>
      <c r="B28" s="137" t="s">
        <v>105</v>
      </c>
      <c r="C28" s="137"/>
      <c r="D28" s="137"/>
      <c r="E28" s="137"/>
      <c r="F28" s="137"/>
      <c r="G28" s="137"/>
      <c r="H28" s="137"/>
      <c r="I28" s="138"/>
      <c r="J28" s="134" t="s">
        <v>0</v>
      </c>
      <c r="K28" s="135"/>
      <c r="L28" s="135"/>
      <c r="M28" s="135"/>
      <c r="N28" s="136"/>
      <c r="O28" s="15"/>
    </row>
    <row r="29" spans="1:16" ht="14.25">
      <c r="A29" s="82" t="s">
        <v>43</v>
      </c>
      <c r="B29" s="196" t="s">
        <v>76</v>
      </c>
      <c r="C29" s="192"/>
      <c r="D29" s="192"/>
      <c r="E29" s="192"/>
      <c r="F29" s="192"/>
      <c r="G29" s="192"/>
      <c r="H29" s="192"/>
      <c r="I29" s="193"/>
      <c r="J29" s="176"/>
      <c r="K29" s="177"/>
      <c r="L29" s="177"/>
      <c r="M29" s="189" t="s">
        <v>38</v>
      </c>
      <c r="N29" s="190"/>
      <c r="O29" s="6"/>
      <c r="P29" s="2"/>
    </row>
    <row r="30" spans="1:16" ht="26.25" customHeight="1">
      <c r="A30" s="159" t="s">
        <v>111</v>
      </c>
      <c r="B30" s="160"/>
      <c r="C30" s="160"/>
      <c r="D30" s="161"/>
      <c r="E30" s="161"/>
      <c r="F30" s="161"/>
      <c r="G30" s="161"/>
      <c r="H30" s="161"/>
      <c r="I30" s="161"/>
      <c r="J30" s="161"/>
      <c r="K30" s="161"/>
      <c r="L30" s="161"/>
      <c r="M30" s="161"/>
      <c r="N30" s="162"/>
      <c r="O30" s="65"/>
      <c r="P30" s="2"/>
    </row>
    <row r="31" spans="1:14" ht="13.5">
      <c r="A31" s="83" t="s">
        <v>83</v>
      </c>
      <c r="B31" s="139" t="s">
        <v>82</v>
      </c>
      <c r="C31" s="140"/>
      <c r="D31" s="140"/>
      <c r="E31" s="140"/>
      <c r="F31" s="140"/>
      <c r="G31" s="140"/>
      <c r="H31" s="140"/>
      <c r="I31" s="140"/>
      <c r="J31" s="141"/>
      <c r="K31" s="142"/>
      <c r="L31" s="142"/>
      <c r="M31" s="142"/>
      <c r="N31" s="143"/>
    </row>
    <row r="32" spans="1:14" ht="13.5">
      <c r="A32" s="78" t="s">
        <v>84</v>
      </c>
      <c r="B32" s="139" t="s">
        <v>86</v>
      </c>
      <c r="C32" s="140"/>
      <c r="D32" s="140"/>
      <c r="E32" s="140"/>
      <c r="F32" s="140"/>
      <c r="G32" s="140"/>
      <c r="H32" s="140"/>
      <c r="I32" s="140"/>
      <c r="J32" s="141"/>
      <c r="K32" s="142"/>
      <c r="L32" s="142"/>
      <c r="M32" s="142"/>
      <c r="N32" s="143"/>
    </row>
    <row r="33" spans="1:14" ht="14.25">
      <c r="A33" s="78" t="s">
        <v>85</v>
      </c>
      <c r="B33" s="139" t="s">
        <v>103</v>
      </c>
      <c r="C33" s="140"/>
      <c r="D33" s="140"/>
      <c r="E33" s="140"/>
      <c r="F33" s="140"/>
      <c r="G33" s="140"/>
      <c r="H33" s="140"/>
      <c r="I33" s="140"/>
      <c r="J33" s="141"/>
      <c r="K33" s="142"/>
      <c r="L33" s="142"/>
      <c r="M33" s="142"/>
      <c r="N33" s="143"/>
    </row>
    <row r="34" spans="1:14" ht="34.5" customHeight="1">
      <c r="A34" s="79" t="s">
        <v>99</v>
      </c>
      <c r="B34" s="144" t="s">
        <v>98</v>
      </c>
      <c r="C34" s="145"/>
      <c r="D34" s="145"/>
      <c r="E34" s="145"/>
      <c r="F34" s="145"/>
      <c r="G34" s="145"/>
      <c r="H34" s="145"/>
      <c r="I34" s="145"/>
      <c r="J34" s="134" t="s">
        <v>0</v>
      </c>
      <c r="K34" s="135"/>
      <c r="L34" s="135"/>
      <c r="M34" s="135"/>
      <c r="N34" s="136"/>
    </row>
    <row r="35" spans="1:14" ht="34.5" customHeight="1">
      <c r="A35" s="79" t="s">
        <v>100</v>
      </c>
      <c r="B35" s="144" t="s">
        <v>102</v>
      </c>
      <c r="C35" s="145"/>
      <c r="D35" s="145"/>
      <c r="E35" s="145"/>
      <c r="F35" s="145"/>
      <c r="G35" s="145"/>
      <c r="H35" s="145"/>
      <c r="I35" s="145"/>
      <c r="J35" s="134" t="s">
        <v>0</v>
      </c>
      <c r="K35" s="135"/>
      <c r="L35" s="135"/>
      <c r="M35" s="135"/>
      <c r="N35" s="136"/>
    </row>
    <row r="36" spans="1:14" ht="34.5" customHeight="1">
      <c r="A36" s="79" t="s">
        <v>101</v>
      </c>
      <c r="B36" s="144" t="s">
        <v>88</v>
      </c>
      <c r="C36" s="145"/>
      <c r="D36" s="145"/>
      <c r="E36" s="145"/>
      <c r="F36" s="145"/>
      <c r="G36" s="145"/>
      <c r="H36" s="145"/>
      <c r="I36" s="145"/>
      <c r="J36" s="134" t="s">
        <v>0</v>
      </c>
      <c r="K36" s="135"/>
      <c r="L36" s="135"/>
      <c r="M36" s="135"/>
      <c r="N36" s="136"/>
    </row>
    <row r="37" spans="1:14" ht="16.5" customHeight="1">
      <c r="A37" s="79" t="s">
        <v>87</v>
      </c>
      <c r="B37" s="131" t="s">
        <v>80</v>
      </c>
      <c r="C37" s="132"/>
      <c r="D37" s="132"/>
      <c r="E37" s="132"/>
      <c r="F37" s="132"/>
      <c r="G37" s="132"/>
      <c r="H37" s="132"/>
      <c r="I37" s="133"/>
      <c r="J37" s="134"/>
      <c r="K37" s="135"/>
      <c r="L37" s="135"/>
      <c r="M37" s="135"/>
      <c r="N37" s="136"/>
    </row>
    <row r="38" spans="1:15" ht="48.75" customHeight="1">
      <c r="A38" s="84" t="s">
        <v>96</v>
      </c>
      <c r="B38" s="137" t="s">
        <v>108</v>
      </c>
      <c r="C38" s="137"/>
      <c r="D38" s="137"/>
      <c r="E38" s="137"/>
      <c r="F38" s="137"/>
      <c r="G38" s="137"/>
      <c r="H38" s="137"/>
      <c r="I38" s="138"/>
      <c r="J38" s="134" t="s">
        <v>0</v>
      </c>
      <c r="K38" s="135"/>
      <c r="L38" s="135"/>
      <c r="M38" s="135"/>
      <c r="N38" s="136"/>
      <c r="O38" s="65"/>
    </row>
    <row r="39" spans="1:16" ht="15" thickBot="1">
      <c r="A39" s="85" t="s">
        <v>97</v>
      </c>
      <c r="B39" s="197" t="s">
        <v>107</v>
      </c>
      <c r="C39" s="198"/>
      <c r="D39" s="198"/>
      <c r="E39" s="198"/>
      <c r="F39" s="198"/>
      <c r="G39" s="198"/>
      <c r="H39" s="198"/>
      <c r="I39" s="199"/>
      <c r="J39" s="200"/>
      <c r="K39" s="201"/>
      <c r="L39" s="201"/>
      <c r="M39" s="202" t="s">
        <v>38</v>
      </c>
      <c r="N39" s="203"/>
      <c r="O39" s="6"/>
      <c r="P39" s="2"/>
    </row>
    <row r="40" spans="1:16" ht="18" customHeight="1" thickBot="1">
      <c r="A40" s="93" t="s">
        <v>123</v>
      </c>
      <c r="B40" s="208" t="s">
        <v>124</v>
      </c>
      <c r="C40" s="209"/>
      <c r="D40" s="209"/>
      <c r="E40" s="209"/>
      <c r="F40" s="209"/>
      <c r="G40" s="209"/>
      <c r="H40" s="209"/>
      <c r="I40" s="209"/>
      <c r="J40" s="209"/>
      <c r="K40" s="209"/>
      <c r="L40" s="209"/>
      <c r="M40" s="209"/>
      <c r="N40" s="209"/>
      <c r="O40" s="6"/>
      <c r="P40" s="2"/>
    </row>
    <row r="41" spans="1:16" ht="55.5" customHeight="1" thickBot="1">
      <c r="A41" s="94" t="s">
        <v>125</v>
      </c>
      <c r="B41" s="204" t="s">
        <v>121</v>
      </c>
      <c r="C41" s="205"/>
      <c r="D41" s="205"/>
      <c r="E41" s="205"/>
      <c r="F41" s="205"/>
      <c r="G41" s="205"/>
      <c r="H41" s="205"/>
      <c r="I41" s="205"/>
      <c r="J41" s="205"/>
      <c r="K41" s="205"/>
      <c r="L41" s="205"/>
      <c r="M41" s="205"/>
      <c r="N41" s="206"/>
      <c r="O41" s="6"/>
      <c r="P41" s="2"/>
    </row>
    <row r="42" spans="1:14" ht="45.75" customHeight="1" thickBot="1">
      <c r="A42" s="89" t="s">
        <v>126</v>
      </c>
      <c r="B42" s="204" t="s">
        <v>122</v>
      </c>
      <c r="C42" s="205"/>
      <c r="D42" s="205"/>
      <c r="E42" s="205"/>
      <c r="F42" s="205"/>
      <c r="G42" s="205"/>
      <c r="H42" s="205"/>
      <c r="I42" s="205"/>
      <c r="J42" s="205"/>
      <c r="K42" s="205"/>
      <c r="L42" s="205"/>
      <c r="M42" s="205"/>
      <c r="N42" s="206"/>
    </row>
    <row r="43" spans="1:15" ht="32.25" customHeight="1">
      <c r="A43" s="89" t="s">
        <v>127</v>
      </c>
      <c r="B43" s="204" t="s">
        <v>128</v>
      </c>
      <c r="C43" s="205"/>
      <c r="D43" s="205"/>
      <c r="E43" s="205"/>
      <c r="F43" s="205"/>
      <c r="G43" s="205"/>
      <c r="H43" s="205"/>
      <c r="I43" s="205"/>
      <c r="J43" s="205"/>
      <c r="K43" s="205"/>
      <c r="L43" s="205"/>
      <c r="M43" s="205"/>
      <c r="N43" s="206"/>
      <c r="O43" s="2"/>
    </row>
    <row r="44" spans="1:13" s="90" customFormat="1" ht="47.25" customHeight="1">
      <c r="A44" s="207" t="s">
        <v>119</v>
      </c>
      <c r="B44" s="207"/>
      <c r="C44" s="207"/>
      <c r="D44" s="207"/>
      <c r="E44" s="207"/>
      <c r="F44" s="207"/>
      <c r="G44" s="207"/>
      <c r="H44" s="207"/>
      <c r="I44" s="207"/>
      <c r="J44" s="207"/>
      <c r="K44" s="207"/>
      <c r="L44" s="207"/>
      <c r="M44" s="207"/>
    </row>
    <row r="45" spans="1:13" s="90" customFormat="1" ht="34.5" customHeight="1">
      <c r="A45" s="207" t="s">
        <v>120</v>
      </c>
      <c r="B45" s="207"/>
      <c r="C45" s="207"/>
      <c r="D45" s="207"/>
      <c r="E45" s="207"/>
      <c r="F45" s="207"/>
      <c r="G45" s="207"/>
      <c r="H45" s="207"/>
      <c r="I45" s="207"/>
      <c r="J45" s="207"/>
      <c r="K45" s="207"/>
      <c r="L45" s="207"/>
      <c r="M45" s="207"/>
    </row>
  </sheetData>
  <sheetProtection/>
  <mergeCells count="65">
    <mergeCell ref="B42:N42"/>
    <mergeCell ref="A44:M44"/>
    <mergeCell ref="A45:M45"/>
    <mergeCell ref="B41:N41"/>
    <mergeCell ref="B43:N43"/>
    <mergeCell ref="B40:N40"/>
    <mergeCell ref="A30:N30"/>
    <mergeCell ref="B39:I39"/>
    <mergeCell ref="J39:L39"/>
    <mergeCell ref="M39:N39"/>
    <mergeCell ref="B34:I34"/>
    <mergeCell ref="J35:N35"/>
    <mergeCell ref="J36:N36"/>
    <mergeCell ref="B35:I35"/>
    <mergeCell ref="B33:I33"/>
    <mergeCell ref="J33:N33"/>
    <mergeCell ref="J29:L29"/>
    <mergeCell ref="M29:N29"/>
    <mergeCell ref="B26:I26"/>
    <mergeCell ref="J26:N26"/>
    <mergeCell ref="B25:I25"/>
    <mergeCell ref="B29:I29"/>
    <mergeCell ref="B28:I28"/>
    <mergeCell ref="B27:I27"/>
    <mergeCell ref="G12:N12"/>
    <mergeCell ref="J21:N21"/>
    <mergeCell ref="J24:N24"/>
    <mergeCell ref="J25:N25"/>
    <mergeCell ref="G14:N14"/>
    <mergeCell ref="J23:N23"/>
    <mergeCell ref="B19:I19"/>
    <mergeCell ref="D15:F15"/>
    <mergeCell ref="B23:I23"/>
    <mergeCell ref="G15:N15"/>
    <mergeCell ref="B24:I24"/>
    <mergeCell ref="G16:N16"/>
    <mergeCell ref="B16:C16"/>
    <mergeCell ref="D16:F16"/>
    <mergeCell ref="B21:I21"/>
    <mergeCell ref="B22:I22"/>
    <mergeCell ref="J28:N28"/>
    <mergeCell ref="J27:N27"/>
    <mergeCell ref="B20:I20"/>
    <mergeCell ref="J19:N19"/>
    <mergeCell ref="J22:N22"/>
    <mergeCell ref="A8:N8"/>
    <mergeCell ref="A10:N10"/>
    <mergeCell ref="A11:N11"/>
    <mergeCell ref="A14:A15"/>
    <mergeCell ref="B12:F12"/>
    <mergeCell ref="J20:N20"/>
    <mergeCell ref="B13:F13"/>
    <mergeCell ref="A17:N17"/>
    <mergeCell ref="D14:F14"/>
    <mergeCell ref="B14:C15"/>
    <mergeCell ref="B37:I37"/>
    <mergeCell ref="J37:N37"/>
    <mergeCell ref="B38:I38"/>
    <mergeCell ref="J38:N38"/>
    <mergeCell ref="B31:I31"/>
    <mergeCell ref="B32:I32"/>
    <mergeCell ref="J31:N31"/>
    <mergeCell ref="J32:N32"/>
    <mergeCell ref="B36:I36"/>
    <mergeCell ref="J34:N34"/>
  </mergeCells>
  <hyperlinks>
    <hyperlink ref="A11:N11" location="Selgitused!B3" display="1. Taotleja 1"/>
    <hyperlink ref="A17:N17" location="Selgitused!B4" display="2. Andmed uuendatava ühiseesvoolu kohta: 2"/>
    <hyperlink ref="B27:I27" location="Selgitused!B5" display="Läbiviidud riigihanke viitenumber 3"/>
    <hyperlink ref="B28:I28" location="Selgitused!B6" display="Uuendatav eesvool on saanud taotluse esitamise aastale toetust eelnenud viie kalendriaasta jooksul riigieelarvelistest või muudest Euroopa Liidu või välisvahenditest 4"/>
    <hyperlink ref="B38:I38" location="Selgitused!B6" display="Uuendatav eesvool on saanud taotluse esitamise aastale toetust eelnenud viie kalendriaasta jooksul riigieelarvelistest või muudest Euroopa Liidu või välisvahenditest 4"/>
    <hyperlink ref="B37:I37" location="Selgitused!B5" display="Läbiviidud riigihanke viitenumber 3"/>
    <hyperlink ref="A30:N30" location="Selgitused!B7" display="ANDMED KAVANDATAVA TEGEVUSE KOHTA (täidetakse, kui taotlejaks on PMK või ETKI) 5"/>
    <hyperlink ref="B14:C14" location="Selgitused!A3" display="Taotleja esindaja andmed 1"/>
    <hyperlink ref="B42:C42" location="Selgitused!A11" display="Selgitused!A11"/>
    <hyperlink ref="B41:C41" location="Selgitused!A11" display="Selgitused!A11"/>
    <hyperlink ref="B43:C43" location="Selgitused!A11" display="Selgitused!A11"/>
    <hyperlink ref="B16:C16" location="Selgitused!B3" display="Taotleja kontaktisik1"/>
  </hyperlinks>
  <printOptions horizontalCentered="1"/>
  <pageMargins left="0.7086614173228347" right="0.7086614173228347" top="0.7480314960629921" bottom="0.7480314960629921" header="0.31496062992125984" footer="0.31496062992125984"/>
  <pageSetup horizontalDpi="600" verticalDpi="600" orientation="portrait" paperSize="9" scale="85"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tint="-0.1499900072813034"/>
  </sheetPr>
  <dimension ref="A1:M43"/>
  <sheetViews>
    <sheetView showGridLines="0" zoomScalePageLayoutView="90" workbookViewId="0" topLeftCell="A1">
      <selection activeCell="O22" sqref="O22"/>
    </sheetView>
  </sheetViews>
  <sheetFormatPr defaultColWidth="9.140625" defaultRowHeight="12.75"/>
  <cols>
    <col min="1" max="1" width="4.8515625" style="0" customWidth="1"/>
    <col min="2" max="2" width="100.7109375" style="0" customWidth="1"/>
    <col min="3" max="3" width="14.28125" style="0" hidden="1" customWidth="1"/>
    <col min="4" max="5" width="12.8515625" style="0" hidden="1" customWidth="1"/>
    <col min="6" max="6" width="12.28125" style="0" customWidth="1"/>
    <col min="7" max="7" width="11.28125" style="0" customWidth="1"/>
    <col min="8" max="8" width="11.140625" style="0" customWidth="1"/>
    <col min="9" max="9" width="8.7109375" style="0" customWidth="1"/>
    <col min="10" max="10" width="17.7109375" style="0" customWidth="1"/>
  </cols>
  <sheetData>
    <row r="1" spans="1:10" ht="13.5">
      <c r="A1" s="213" t="s">
        <v>89</v>
      </c>
      <c r="B1" s="214"/>
      <c r="C1" s="214"/>
      <c r="D1" s="214"/>
      <c r="E1" s="214"/>
      <c r="F1" s="214"/>
      <c r="G1" s="214"/>
      <c r="H1" s="214"/>
      <c r="I1" s="214"/>
      <c r="J1" s="215"/>
    </row>
    <row r="2" spans="1:10" s="16" customFormat="1" ht="13.5">
      <c r="A2" s="53" t="s">
        <v>1</v>
      </c>
      <c r="B2" s="18" t="s">
        <v>2</v>
      </c>
      <c r="C2" s="18" t="s">
        <v>46</v>
      </c>
      <c r="D2" s="22" t="s">
        <v>47</v>
      </c>
      <c r="E2" s="22" t="s">
        <v>48</v>
      </c>
      <c r="F2" s="18" t="s">
        <v>3</v>
      </c>
      <c r="G2" s="18" t="s">
        <v>4</v>
      </c>
      <c r="H2" s="18" t="s">
        <v>5</v>
      </c>
      <c r="I2" s="18" t="s">
        <v>6</v>
      </c>
      <c r="J2" s="54" t="s">
        <v>7</v>
      </c>
    </row>
    <row r="3" spans="1:10" ht="52.5" customHeight="1">
      <c r="A3" s="55" t="s">
        <v>29</v>
      </c>
      <c r="B3" s="67" t="s">
        <v>82</v>
      </c>
      <c r="C3" s="48" t="s">
        <v>49</v>
      </c>
      <c r="D3" s="23" t="s">
        <v>50</v>
      </c>
      <c r="E3" s="23" t="s">
        <v>51</v>
      </c>
      <c r="F3" s="17" t="s">
        <v>36</v>
      </c>
      <c r="G3" s="56" t="s">
        <v>77</v>
      </c>
      <c r="H3" s="17" t="s">
        <v>37</v>
      </c>
      <c r="I3" s="69" t="s">
        <v>78</v>
      </c>
      <c r="J3" s="70" t="s">
        <v>79</v>
      </c>
    </row>
    <row r="4" spans="1:10" ht="24.75" customHeight="1">
      <c r="A4" s="57">
        <v>1</v>
      </c>
      <c r="B4" s="216" t="s">
        <v>131</v>
      </c>
      <c r="C4" s="217"/>
      <c r="D4" s="217"/>
      <c r="E4" s="217"/>
      <c r="F4" s="217"/>
      <c r="G4" s="217"/>
      <c r="H4" s="217"/>
      <c r="I4" s="217"/>
      <c r="J4" s="218"/>
    </row>
    <row r="5" spans="1:11" ht="13.5">
      <c r="A5" s="58" t="s">
        <v>19</v>
      </c>
      <c r="B5" s="25" t="s">
        <v>0</v>
      </c>
      <c r="C5" s="24" t="s">
        <v>0</v>
      </c>
      <c r="D5" s="20"/>
      <c r="E5" s="26"/>
      <c r="F5" s="27">
        <v>0</v>
      </c>
      <c r="G5" s="28"/>
      <c r="H5" s="29">
        <f>_xlfn.IFERROR(F5+G5,0)</f>
        <v>0</v>
      </c>
      <c r="I5" s="30">
        <v>0</v>
      </c>
      <c r="J5" s="59">
        <f>F5*I5</f>
        <v>0</v>
      </c>
      <c r="K5" s="15"/>
    </row>
    <row r="6" spans="1:10" ht="13.5">
      <c r="A6" s="58" t="s">
        <v>20</v>
      </c>
      <c r="B6" s="31" t="s">
        <v>0</v>
      </c>
      <c r="C6" s="32"/>
      <c r="D6" s="33"/>
      <c r="E6" s="34" t="s">
        <v>0</v>
      </c>
      <c r="F6" s="27">
        <f aca="true" t="shared" si="0" ref="F6:F16">_xlfn.IFERROR(D6*E6,0)</f>
        <v>0</v>
      </c>
      <c r="G6" s="35"/>
      <c r="H6" s="29">
        <f aca="true" t="shared" si="1" ref="H6:H16">_xlfn.IFERROR(F6+G6,0)</f>
        <v>0</v>
      </c>
      <c r="I6" s="101">
        <v>0</v>
      </c>
      <c r="J6" s="59">
        <f aca="true" t="shared" si="2" ref="J6:J15">F6*I6</f>
        <v>0</v>
      </c>
    </row>
    <row r="7" spans="1:10" ht="13.5">
      <c r="A7" s="58" t="s">
        <v>12</v>
      </c>
      <c r="B7" s="36"/>
      <c r="C7" s="32"/>
      <c r="D7" s="37"/>
      <c r="E7" s="37"/>
      <c r="F7" s="27">
        <f t="shared" si="0"/>
        <v>0</v>
      </c>
      <c r="G7" s="35"/>
      <c r="H7" s="29">
        <f t="shared" si="1"/>
        <v>0</v>
      </c>
      <c r="I7" s="101">
        <v>0</v>
      </c>
      <c r="J7" s="59">
        <f t="shared" si="2"/>
        <v>0</v>
      </c>
    </row>
    <row r="8" spans="1:10" ht="13.5">
      <c r="A8" s="58" t="s">
        <v>60</v>
      </c>
      <c r="B8" s="36"/>
      <c r="C8" s="32"/>
      <c r="D8" s="37"/>
      <c r="E8" s="37"/>
      <c r="F8" s="27">
        <v>0</v>
      </c>
      <c r="G8" s="35"/>
      <c r="H8" s="29">
        <v>0</v>
      </c>
      <c r="I8" s="101">
        <v>0</v>
      </c>
      <c r="J8" s="59">
        <f t="shared" si="2"/>
        <v>0</v>
      </c>
    </row>
    <row r="9" spans="1:10" ht="13.5">
      <c r="A9" s="58" t="s">
        <v>52</v>
      </c>
      <c r="B9" s="36"/>
      <c r="C9" s="32"/>
      <c r="D9" s="37"/>
      <c r="E9" s="37"/>
      <c r="F9" s="27">
        <f t="shared" si="0"/>
        <v>0</v>
      </c>
      <c r="G9" s="35"/>
      <c r="H9" s="29">
        <f t="shared" si="1"/>
        <v>0</v>
      </c>
      <c r="I9" s="101">
        <v>0</v>
      </c>
      <c r="J9" s="59">
        <f t="shared" si="2"/>
        <v>0</v>
      </c>
    </row>
    <row r="10" spans="1:10" ht="13.5">
      <c r="A10" s="58" t="s">
        <v>53</v>
      </c>
      <c r="B10" s="36"/>
      <c r="C10" s="32"/>
      <c r="D10" s="37"/>
      <c r="E10" s="37"/>
      <c r="F10" s="27">
        <f t="shared" si="0"/>
        <v>0</v>
      </c>
      <c r="G10" s="35"/>
      <c r="H10" s="29">
        <f t="shared" si="1"/>
        <v>0</v>
      </c>
      <c r="I10" s="101">
        <v>0</v>
      </c>
      <c r="J10" s="59">
        <f t="shared" si="2"/>
        <v>0</v>
      </c>
    </row>
    <row r="11" spans="1:10" ht="13.5">
      <c r="A11" s="58" t="s">
        <v>61</v>
      </c>
      <c r="B11" s="36"/>
      <c r="C11" s="32"/>
      <c r="D11" s="37"/>
      <c r="E11" s="37"/>
      <c r="F11" s="27">
        <f t="shared" si="0"/>
        <v>0</v>
      </c>
      <c r="G11" s="35"/>
      <c r="H11" s="29">
        <f t="shared" si="1"/>
        <v>0</v>
      </c>
      <c r="I11" s="101">
        <v>0</v>
      </c>
      <c r="J11" s="59">
        <f t="shared" si="2"/>
        <v>0</v>
      </c>
    </row>
    <row r="12" spans="1:10" ht="13.5">
      <c r="A12" s="58" t="s">
        <v>54</v>
      </c>
      <c r="B12" s="36"/>
      <c r="C12" s="32"/>
      <c r="D12" s="37"/>
      <c r="E12" s="37"/>
      <c r="F12" s="27">
        <f t="shared" si="0"/>
        <v>0</v>
      </c>
      <c r="G12" s="35"/>
      <c r="H12" s="29">
        <f t="shared" si="1"/>
        <v>0</v>
      </c>
      <c r="I12" s="101">
        <v>0</v>
      </c>
      <c r="J12" s="59">
        <f t="shared" si="2"/>
        <v>0</v>
      </c>
    </row>
    <row r="13" spans="1:10" ht="13.5">
      <c r="A13" s="58" t="s">
        <v>55</v>
      </c>
      <c r="B13" s="36"/>
      <c r="C13" s="32"/>
      <c r="D13" s="37"/>
      <c r="E13" s="37"/>
      <c r="F13" s="27">
        <f t="shared" si="0"/>
        <v>0</v>
      </c>
      <c r="G13" s="35"/>
      <c r="H13" s="29">
        <f t="shared" si="1"/>
        <v>0</v>
      </c>
      <c r="I13" s="101">
        <v>0</v>
      </c>
      <c r="J13" s="59">
        <f t="shared" si="2"/>
        <v>0</v>
      </c>
    </row>
    <row r="14" spans="1:10" ht="13.5">
      <c r="A14" s="58" t="s">
        <v>56</v>
      </c>
      <c r="B14" s="38"/>
      <c r="C14" s="32"/>
      <c r="D14" s="37"/>
      <c r="E14" s="37"/>
      <c r="F14" s="27">
        <f t="shared" si="0"/>
        <v>0</v>
      </c>
      <c r="G14" s="35"/>
      <c r="H14" s="29">
        <f t="shared" si="1"/>
        <v>0</v>
      </c>
      <c r="I14" s="101">
        <v>0</v>
      </c>
      <c r="J14" s="59">
        <f t="shared" si="2"/>
        <v>0</v>
      </c>
    </row>
    <row r="15" spans="1:10" ht="13.5">
      <c r="A15" s="58" t="s">
        <v>57</v>
      </c>
      <c r="B15" s="36"/>
      <c r="C15" s="32"/>
      <c r="D15" s="37"/>
      <c r="E15" s="37"/>
      <c r="F15" s="27">
        <f t="shared" si="0"/>
        <v>0</v>
      </c>
      <c r="G15" s="35"/>
      <c r="H15" s="29">
        <f t="shared" si="1"/>
        <v>0</v>
      </c>
      <c r="I15" s="101">
        <v>0</v>
      </c>
      <c r="J15" s="59">
        <f t="shared" si="2"/>
        <v>0</v>
      </c>
    </row>
    <row r="16" spans="1:10" ht="13.5">
      <c r="A16" s="58" t="s">
        <v>58</v>
      </c>
      <c r="B16" s="98"/>
      <c r="C16" s="32"/>
      <c r="D16" s="37"/>
      <c r="E16" s="37"/>
      <c r="F16" s="27">
        <f t="shared" si="0"/>
        <v>0</v>
      </c>
      <c r="G16" s="35"/>
      <c r="H16" s="29">
        <f t="shared" si="1"/>
        <v>0</v>
      </c>
      <c r="I16" s="101">
        <v>0</v>
      </c>
      <c r="J16" s="59">
        <f>J19</f>
        <v>0</v>
      </c>
    </row>
    <row r="17" spans="1:10" ht="25.5" customHeight="1" thickBot="1">
      <c r="A17" s="219" t="s">
        <v>90</v>
      </c>
      <c r="B17" s="220"/>
      <c r="C17" s="220"/>
      <c r="D17" s="220"/>
      <c r="E17" s="221"/>
      <c r="F17" s="102">
        <f>SUM(F5:F16)</f>
        <v>0</v>
      </c>
      <c r="G17" s="103"/>
      <c r="H17" s="103">
        <f>SUM(H5:H16)</f>
        <v>0</v>
      </c>
      <c r="I17" s="104"/>
      <c r="J17" s="105">
        <f>SUM(J5:J16)</f>
        <v>0</v>
      </c>
    </row>
    <row r="18" spans="1:10" ht="24.75" customHeight="1">
      <c r="A18" s="60">
        <v>2</v>
      </c>
      <c r="B18" s="222" t="s">
        <v>112</v>
      </c>
      <c r="C18" s="223"/>
      <c r="D18" s="223"/>
      <c r="E18" s="223"/>
      <c r="F18" s="223"/>
      <c r="G18" s="223"/>
      <c r="H18" s="223"/>
      <c r="I18" s="223"/>
      <c r="J18" s="224"/>
    </row>
    <row r="19" spans="1:11" ht="13.5">
      <c r="A19" s="58" t="s">
        <v>8</v>
      </c>
      <c r="B19" s="25" t="s">
        <v>0</v>
      </c>
      <c r="C19" s="24" t="s">
        <v>0</v>
      </c>
      <c r="D19" s="20"/>
      <c r="E19" s="26"/>
      <c r="F19" s="27">
        <f>_xlfn.IFERROR(D19*E19,0)</f>
        <v>0</v>
      </c>
      <c r="G19" s="28"/>
      <c r="H19" s="29">
        <f>_xlfn.IFERROR(F19+G19,0)</f>
        <v>0</v>
      </c>
      <c r="I19" s="30">
        <v>0</v>
      </c>
      <c r="J19" s="59">
        <f>F19*I19</f>
        <v>0</v>
      </c>
      <c r="K19" s="15"/>
    </row>
    <row r="20" spans="1:10" ht="13.5">
      <c r="A20" s="58" t="s">
        <v>9</v>
      </c>
      <c r="B20" s="31" t="s">
        <v>0</v>
      </c>
      <c r="C20" s="32"/>
      <c r="D20" s="33"/>
      <c r="E20" s="34" t="s">
        <v>0</v>
      </c>
      <c r="F20" s="27">
        <f>_xlfn.IFERROR(D20*E20,0)</f>
        <v>0</v>
      </c>
      <c r="G20" s="35"/>
      <c r="H20" s="29">
        <f>_xlfn.IFERROR(F20+G20,0)</f>
        <v>0</v>
      </c>
      <c r="I20" s="30">
        <v>0</v>
      </c>
      <c r="J20" s="59">
        <f>F20*I20</f>
        <v>0</v>
      </c>
    </row>
    <row r="21" spans="1:10" ht="13.5">
      <c r="A21" s="58" t="s">
        <v>17</v>
      </c>
      <c r="B21" s="36"/>
      <c r="C21" s="32"/>
      <c r="D21" s="37"/>
      <c r="E21" s="37"/>
      <c r="F21" s="27">
        <f>_xlfn.IFERROR(D21*E21,0)</f>
        <v>0</v>
      </c>
      <c r="G21" s="35"/>
      <c r="H21" s="29">
        <f>_xlfn.IFERROR(F21+G21,0)</f>
        <v>0</v>
      </c>
      <c r="I21" s="30">
        <v>0</v>
      </c>
      <c r="J21" s="59">
        <f>F21*I21</f>
        <v>0</v>
      </c>
    </row>
    <row r="22" spans="1:10" ht="13.5">
      <c r="A22" s="58" t="s">
        <v>13</v>
      </c>
      <c r="B22" s="36"/>
      <c r="C22" s="32"/>
      <c r="D22" s="37"/>
      <c r="E22" s="37"/>
      <c r="F22" s="27">
        <f>_xlfn.IFERROR(D22*E22,0)</f>
        <v>0</v>
      </c>
      <c r="G22" s="35"/>
      <c r="H22" s="29">
        <f>_xlfn.IFERROR(F22+G22,0)</f>
        <v>0</v>
      </c>
      <c r="I22" s="30">
        <v>0</v>
      </c>
      <c r="J22" s="59">
        <f>F22*I22</f>
        <v>0</v>
      </c>
    </row>
    <row r="23" spans="1:10" ht="25.5" customHeight="1" thickBot="1">
      <c r="A23" s="219" t="s">
        <v>91</v>
      </c>
      <c r="B23" s="220"/>
      <c r="C23" s="220"/>
      <c r="D23" s="220"/>
      <c r="E23" s="221"/>
      <c r="F23" s="102">
        <f>SUM(F19:F22)</f>
        <v>0</v>
      </c>
      <c r="G23" s="103">
        <f>SUM(G19:G22)</f>
        <v>0</v>
      </c>
      <c r="H23" s="103">
        <f>SUM(H19:H22)</f>
        <v>0</v>
      </c>
      <c r="I23" s="104"/>
      <c r="J23" s="107">
        <f>SUM(J19:J22)</f>
        <v>0</v>
      </c>
    </row>
    <row r="24" spans="1:10" ht="25.5" customHeight="1">
      <c r="A24" s="106" t="s">
        <v>10</v>
      </c>
      <c r="B24" s="225" t="s">
        <v>92</v>
      </c>
      <c r="C24" s="226"/>
      <c r="D24" s="226"/>
      <c r="E24" s="226"/>
      <c r="F24" s="226"/>
      <c r="G24" s="227"/>
      <c r="H24" s="228"/>
      <c r="I24" s="228"/>
      <c r="J24" s="229"/>
    </row>
    <row r="25" spans="1:10" ht="13.5">
      <c r="A25" s="62" t="s">
        <v>23</v>
      </c>
      <c r="B25" s="19"/>
      <c r="C25" s="24"/>
      <c r="D25" s="26"/>
      <c r="E25" s="26"/>
      <c r="F25" s="27">
        <f aca="true" t="shared" si="3" ref="F25:F34">_xlfn.IFERROR(D25*E25,0)</f>
        <v>0</v>
      </c>
      <c r="G25" s="39"/>
      <c r="H25" s="29">
        <f aca="true" t="shared" si="4" ref="H25:H34">_xlfn.IFERROR(F25+G25,0)</f>
        <v>0</v>
      </c>
      <c r="I25" s="40"/>
      <c r="J25" s="63"/>
    </row>
    <row r="26" spans="1:10" ht="13.5">
      <c r="A26" s="58" t="s">
        <v>24</v>
      </c>
      <c r="B26" s="41" t="s">
        <v>0</v>
      </c>
      <c r="C26" s="32"/>
      <c r="D26" s="37"/>
      <c r="E26" s="37"/>
      <c r="F26" s="27">
        <f t="shared" si="3"/>
        <v>0</v>
      </c>
      <c r="G26" s="42"/>
      <c r="H26" s="29">
        <f t="shared" si="4"/>
        <v>0</v>
      </c>
      <c r="I26" s="40"/>
      <c r="J26" s="63"/>
    </row>
    <row r="27" spans="1:10" ht="13.5">
      <c r="A27" s="62" t="s">
        <v>25</v>
      </c>
      <c r="B27" s="43"/>
      <c r="C27" s="32"/>
      <c r="D27" s="37"/>
      <c r="E27" s="37"/>
      <c r="F27" s="27">
        <f t="shared" si="3"/>
        <v>0</v>
      </c>
      <c r="G27" s="42"/>
      <c r="H27" s="29">
        <f t="shared" si="4"/>
        <v>0</v>
      </c>
      <c r="I27" s="40"/>
      <c r="J27" s="63"/>
    </row>
    <row r="28" spans="1:10" ht="13.5">
      <c r="A28" s="58" t="s">
        <v>26</v>
      </c>
      <c r="B28" s="43"/>
      <c r="C28" s="32"/>
      <c r="D28" s="37"/>
      <c r="E28" s="37"/>
      <c r="F28" s="27">
        <f t="shared" si="3"/>
        <v>0</v>
      </c>
      <c r="G28" s="42"/>
      <c r="H28" s="29">
        <f t="shared" si="4"/>
        <v>0</v>
      </c>
      <c r="I28" s="40"/>
      <c r="J28" s="63"/>
    </row>
    <row r="29" spans="1:10" ht="13.5">
      <c r="A29" s="62" t="s">
        <v>62</v>
      </c>
      <c r="B29" s="44" t="s">
        <v>0</v>
      </c>
      <c r="C29" s="32"/>
      <c r="D29" s="37"/>
      <c r="E29" s="37"/>
      <c r="F29" s="27">
        <f t="shared" si="3"/>
        <v>0</v>
      </c>
      <c r="G29" s="42"/>
      <c r="H29" s="29">
        <f t="shared" si="4"/>
        <v>0</v>
      </c>
      <c r="I29" s="40"/>
      <c r="J29" s="63"/>
    </row>
    <row r="30" spans="1:10" ht="13.5">
      <c r="A30" s="58" t="s">
        <v>63</v>
      </c>
      <c r="B30" s="44"/>
      <c r="C30" s="32"/>
      <c r="D30" s="37"/>
      <c r="E30" s="37"/>
      <c r="F30" s="27">
        <f t="shared" si="3"/>
        <v>0</v>
      </c>
      <c r="G30" s="42"/>
      <c r="H30" s="29">
        <f t="shared" si="4"/>
        <v>0</v>
      </c>
      <c r="I30" s="40"/>
      <c r="J30" s="63"/>
    </row>
    <row r="31" spans="1:10" ht="13.5">
      <c r="A31" s="62" t="s">
        <v>64</v>
      </c>
      <c r="B31" s="44"/>
      <c r="C31" s="32"/>
      <c r="D31" s="37"/>
      <c r="E31" s="37"/>
      <c r="F31" s="27">
        <f t="shared" si="3"/>
        <v>0</v>
      </c>
      <c r="G31" s="42" t="s">
        <v>59</v>
      </c>
      <c r="H31" s="29">
        <f t="shared" si="4"/>
        <v>0</v>
      </c>
      <c r="I31" s="40"/>
      <c r="J31" s="63"/>
    </row>
    <row r="32" spans="1:10" ht="13.5">
      <c r="A32" s="58" t="s">
        <v>65</v>
      </c>
      <c r="B32" s="45"/>
      <c r="C32" s="32"/>
      <c r="D32" s="37"/>
      <c r="E32" s="37"/>
      <c r="F32" s="27">
        <f t="shared" si="3"/>
        <v>0</v>
      </c>
      <c r="G32" s="42"/>
      <c r="H32" s="29">
        <f t="shared" si="4"/>
        <v>0</v>
      </c>
      <c r="I32" s="40"/>
      <c r="J32" s="63"/>
    </row>
    <row r="33" spans="1:10" ht="13.5">
      <c r="A33" s="62" t="s">
        <v>66</v>
      </c>
      <c r="B33" s="45"/>
      <c r="C33" s="32"/>
      <c r="D33" s="37"/>
      <c r="E33" s="37"/>
      <c r="F33" s="27">
        <f t="shared" si="3"/>
        <v>0</v>
      </c>
      <c r="G33" s="42"/>
      <c r="H33" s="29">
        <f t="shared" si="4"/>
        <v>0</v>
      </c>
      <c r="I33" s="40"/>
      <c r="J33" s="63"/>
    </row>
    <row r="34" spans="1:10" ht="13.5">
      <c r="A34" s="58" t="s">
        <v>67</v>
      </c>
      <c r="B34" s="45"/>
      <c r="C34" s="32"/>
      <c r="D34" s="37"/>
      <c r="E34" s="37"/>
      <c r="F34" s="27">
        <f t="shared" si="3"/>
        <v>0</v>
      </c>
      <c r="G34" s="42"/>
      <c r="H34" s="29">
        <f t="shared" si="4"/>
        <v>0</v>
      </c>
      <c r="I34" s="40"/>
      <c r="J34" s="63"/>
    </row>
    <row r="35" spans="1:10" ht="25.5" customHeight="1" thickBot="1">
      <c r="A35" s="210" t="s">
        <v>93</v>
      </c>
      <c r="B35" s="211"/>
      <c r="C35" s="211"/>
      <c r="D35" s="211"/>
      <c r="E35" s="212"/>
      <c r="F35" s="109">
        <f>SUM(F25:F34)</f>
        <v>0</v>
      </c>
      <c r="G35" s="102">
        <f>SUM(G25:G34)</f>
        <v>0</v>
      </c>
      <c r="H35" s="103">
        <f>SUM(H25:H34)</f>
        <v>0</v>
      </c>
      <c r="I35" s="110"/>
      <c r="J35" s="105"/>
    </row>
    <row r="36" spans="1:11" ht="15" customHeight="1">
      <c r="A36" s="106" t="s">
        <v>44</v>
      </c>
      <c r="B36" s="230" t="s">
        <v>94</v>
      </c>
      <c r="C36" s="231"/>
      <c r="D36" s="231"/>
      <c r="E36" s="231"/>
      <c r="F36" s="231"/>
      <c r="G36" s="232"/>
      <c r="H36" s="108" t="s">
        <v>28</v>
      </c>
      <c r="I36" s="233">
        <f>H17+H23+H35</f>
        <v>0</v>
      </c>
      <c r="J36" s="234"/>
      <c r="K36" s="6"/>
    </row>
    <row r="37" spans="1:10" ht="15" customHeight="1">
      <c r="A37" s="61" t="s">
        <v>43</v>
      </c>
      <c r="B37" s="191" t="s">
        <v>90</v>
      </c>
      <c r="C37" s="235"/>
      <c r="D37" s="235"/>
      <c r="E37" s="235"/>
      <c r="F37" s="235"/>
      <c r="G37" s="236"/>
      <c r="H37" s="46" t="s">
        <v>28</v>
      </c>
      <c r="I37" s="237">
        <f>H17+H23</f>
        <v>0</v>
      </c>
      <c r="J37" s="238"/>
    </row>
    <row r="38" spans="1:10" ht="16.5" customHeight="1">
      <c r="A38" s="61" t="s">
        <v>73</v>
      </c>
      <c r="B38" s="191" t="s">
        <v>93</v>
      </c>
      <c r="C38" s="239"/>
      <c r="D38" s="239"/>
      <c r="E38" s="239"/>
      <c r="F38" s="239"/>
      <c r="G38" s="240"/>
      <c r="H38" s="46" t="s">
        <v>28</v>
      </c>
      <c r="I38" s="241">
        <f>H35</f>
        <v>0</v>
      </c>
      <c r="J38" s="242"/>
    </row>
    <row r="39" spans="1:10" ht="15" customHeight="1">
      <c r="A39" s="61" t="s">
        <v>74</v>
      </c>
      <c r="B39" s="196" t="s">
        <v>27</v>
      </c>
      <c r="C39" s="239"/>
      <c r="D39" s="239"/>
      <c r="E39" s="239"/>
      <c r="F39" s="239"/>
      <c r="G39" s="240"/>
      <c r="H39" s="47" t="s">
        <v>28</v>
      </c>
      <c r="I39" s="241">
        <f>J17+J23</f>
        <v>0</v>
      </c>
      <c r="J39" s="242"/>
    </row>
    <row r="40" spans="1:11" ht="15.75" customHeight="1" thickBot="1">
      <c r="A40" s="64" t="s">
        <v>75</v>
      </c>
      <c r="B40" s="243" t="s">
        <v>104</v>
      </c>
      <c r="C40" s="244"/>
      <c r="D40" s="244"/>
      <c r="E40" s="244"/>
      <c r="F40" s="244"/>
      <c r="G40" s="244"/>
      <c r="H40" s="245"/>
      <c r="I40" s="246">
        <f>_xlfn.IFERROR(I39/I37,0)</f>
        <v>0</v>
      </c>
      <c r="J40" s="247"/>
      <c r="K40" s="15"/>
    </row>
    <row r="42" spans="1:13" s="90" customFormat="1" ht="34.5" customHeight="1">
      <c r="A42" s="207" t="s">
        <v>119</v>
      </c>
      <c r="B42" s="207"/>
      <c r="C42" s="207"/>
      <c r="D42" s="207"/>
      <c r="E42" s="207"/>
      <c r="F42" s="207"/>
      <c r="G42" s="207"/>
      <c r="H42" s="207"/>
      <c r="I42" s="207"/>
      <c r="J42" s="207"/>
      <c r="K42" s="207"/>
      <c r="L42" s="207"/>
      <c r="M42" s="207"/>
    </row>
    <row r="43" spans="1:13" s="90" customFormat="1" ht="34.5" customHeight="1">
      <c r="A43" s="207" t="s">
        <v>120</v>
      </c>
      <c r="B43" s="207"/>
      <c r="C43" s="207"/>
      <c r="D43" s="207"/>
      <c r="E43" s="207"/>
      <c r="F43" s="207"/>
      <c r="G43" s="207"/>
      <c r="H43" s="207"/>
      <c r="I43" s="207"/>
      <c r="J43" s="207"/>
      <c r="K43" s="207"/>
      <c r="L43" s="207"/>
      <c r="M43" s="207"/>
    </row>
  </sheetData>
  <sheetProtection/>
  <mergeCells count="20">
    <mergeCell ref="A42:M42"/>
    <mergeCell ref="A43:M43"/>
    <mergeCell ref="B39:G39"/>
    <mergeCell ref="I39:J39"/>
    <mergeCell ref="B40:H40"/>
    <mergeCell ref="I40:J40"/>
    <mergeCell ref="B36:G36"/>
    <mergeCell ref="I36:J36"/>
    <mergeCell ref="B37:G37"/>
    <mergeCell ref="I37:J37"/>
    <mergeCell ref="B38:G38"/>
    <mergeCell ref="I38:J38"/>
    <mergeCell ref="A35:E35"/>
    <mergeCell ref="A1:J1"/>
    <mergeCell ref="B4:J4"/>
    <mergeCell ref="A17:E17"/>
    <mergeCell ref="B18:J18"/>
    <mergeCell ref="A23:E23"/>
    <mergeCell ref="B24:F24"/>
    <mergeCell ref="G24:J24"/>
  </mergeCells>
  <hyperlinks>
    <hyperlink ref="B4:J4" location="Selgitused!B10" display="Kavandatava tegevuse abikõlblikud maksumused kokku 1"/>
    <hyperlink ref="B18:J18" location="Selgitused!B11" display="Kavandatava tegevuse tähistamise abikõlblik maksumus 2"/>
    <hyperlink ref="B24:J24" location="Selgitused!B12" display="Kavandatava tegevuse mitteabikõlblikud maksumused 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5" r:id="rId1"/>
  <headerFooter>
    <oddHeader>&amp;LPõllumajanduse Registrite ja Informatsiooni Amet&amp;RPõllu- ja metsamajanduse taristu arendamise ning hoiu
investeeringutoetus Maaeluministeeriumi valtsemisala riigiasutustele</oddHeader>
    <oddFooter>&amp;C&amp;A</oddFooter>
  </headerFooter>
  <ignoredErrors>
    <ignoredError sqref="F6:F7 H5:H7 F19:F22 H19:H22 F25:F35 H25:H34 F9:F16 H9:H16" unlockedFormula="1"/>
  </ignoredErrors>
</worksheet>
</file>

<file path=xl/worksheets/sheet3.xml><?xml version="1.0" encoding="utf-8"?>
<worksheet xmlns="http://schemas.openxmlformats.org/spreadsheetml/2006/main" xmlns:r="http://schemas.openxmlformats.org/officeDocument/2006/relationships">
  <dimension ref="A1:M16"/>
  <sheetViews>
    <sheetView showGridLines="0" workbookViewId="0" topLeftCell="A1">
      <selection activeCell="A6" sqref="A6"/>
    </sheetView>
  </sheetViews>
  <sheetFormatPr defaultColWidth="9.140625" defaultRowHeight="12.75"/>
  <cols>
    <col min="1" max="1" width="114.57421875" style="0" customWidth="1"/>
    <col min="2" max="2" width="9.140625" style="0" customWidth="1"/>
  </cols>
  <sheetData>
    <row r="1" spans="1:2" ht="15.75">
      <c r="A1" s="250" t="s">
        <v>113</v>
      </c>
      <c r="B1" s="251"/>
    </row>
    <row r="2" spans="1:2" ht="13.5">
      <c r="A2" s="72" t="s">
        <v>70</v>
      </c>
      <c r="B2" s="71"/>
    </row>
    <row r="3" spans="1:2" ht="39.75" customHeight="1">
      <c r="A3" s="248"/>
      <c r="B3" s="249"/>
    </row>
    <row r="4" spans="1:2" ht="13.5">
      <c r="A4" s="72" t="s">
        <v>95</v>
      </c>
      <c r="B4" s="71"/>
    </row>
    <row r="5" spans="1:2" ht="39.75" customHeight="1">
      <c r="A5" s="248"/>
      <c r="B5" s="249"/>
    </row>
    <row r="6" spans="1:2" ht="15.75">
      <c r="A6" s="113" t="s">
        <v>136</v>
      </c>
      <c r="B6" s="71"/>
    </row>
    <row r="7" spans="1:2" ht="39" customHeight="1">
      <c r="A7" s="248"/>
      <c r="B7" s="249"/>
    </row>
    <row r="8" spans="1:4" ht="49.5" customHeight="1">
      <c r="A8" s="112" t="s">
        <v>140</v>
      </c>
      <c r="B8" s="71"/>
      <c r="D8" s="2"/>
    </row>
    <row r="9" spans="1:2" s="3" customFormat="1" ht="50.25" customHeight="1">
      <c r="A9" s="74" t="s">
        <v>141</v>
      </c>
      <c r="B9" s="73"/>
    </row>
    <row r="10" spans="1:2" s="3" customFormat="1" ht="33.75" customHeight="1">
      <c r="A10" s="74" t="s">
        <v>142</v>
      </c>
      <c r="B10" s="73"/>
    </row>
    <row r="11" spans="1:5" ht="34.5" customHeight="1">
      <c r="A11" s="111" t="s">
        <v>143</v>
      </c>
      <c r="B11" s="73"/>
      <c r="C11" s="20"/>
      <c r="D11" s="20"/>
      <c r="E11" s="21"/>
    </row>
    <row r="12" spans="1:5" ht="34.5" customHeight="1">
      <c r="A12" s="252" t="s">
        <v>144</v>
      </c>
      <c r="B12" s="253"/>
      <c r="C12" s="20"/>
      <c r="D12" s="20"/>
      <c r="E12" s="21"/>
    </row>
    <row r="13" spans="1:5" ht="16.5" customHeight="1">
      <c r="A13" s="49" t="s">
        <v>0</v>
      </c>
      <c r="B13" s="49"/>
      <c r="C13" s="50"/>
      <c r="D13" s="50"/>
      <c r="E13" s="1"/>
    </row>
    <row r="14" spans="1:13" s="90" customFormat="1" ht="34.5" customHeight="1">
      <c r="A14" s="207" t="s">
        <v>119</v>
      </c>
      <c r="B14" s="207"/>
      <c r="C14" s="207"/>
      <c r="D14" s="207"/>
      <c r="E14" s="207"/>
      <c r="F14" s="207"/>
      <c r="G14" s="207"/>
      <c r="H14" s="207"/>
      <c r="I14" s="207"/>
      <c r="J14" s="207"/>
      <c r="K14" s="207"/>
      <c r="L14" s="207"/>
      <c r="M14" s="207"/>
    </row>
    <row r="15" spans="1:13" s="90" customFormat="1" ht="34.5" customHeight="1">
      <c r="A15" s="207" t="s">
        <v>120</v>
      </c>
      <c r="B15" s="207"/>
      <c r="C15" s="207"/>
      <c r="D15" s="207"/>
      <c r="E15" s="207"/>
      <c r="F15" s="207"/>
      <c r="G15" s="207"/>
      <c r="H15" s="207"/>
      <c r="I15" s="207"/>
      <c r="J15" s="207"/>
      <c r="K15" s="207"/>
      <c r="L15" s="207"/>
      <c r="M15" s="207"/>
    </row>
    <row r="16" spans="1:5" ht="16.5" customHeight="1">
      <c r="A16" s="51"/>
      <c r="B16" s="1"/>
      <c r="C16" s="52"/>
      <c r="D16" s="52"/>
      <c r="E16" s="52"/>
    </row>
    <row r="20" ht="31.5" customHeight="1"/>
    <row r="21" ht="16.5" customHeight="1"/>
    <row r="22" ht="16.5" customHeight="1"/>
    <row r="23" ht="16.5" customHeight="1"/>
    <row r="24" ht="16.5" customHeight="1"/>
    <row r="25" ht="16.5" customHeight="1"/>
    <row r="26" ht="16.5" customHeight="1"/>
    <row r="27" ht="16.5" customHeight="1"/>
    <row r="28" ht="16.5" customHeight="1"/>
    <row r="29" ht="16.5" customHeight="1"/>
  </sheetData>
  <sheetProtection/>
  <mergeCells count="7">
    <mergeCell ref="A3:B3"/>
    <mergeCell ref="A7:B7"/>
    <mergeCell ref="A1:B1"/>
    <mergeCell ref="A12:B12"/>
    <mergeCell ref="A14:M14"/>
    <mergeCell ref="A15:M15"/>
    <mergeCell ref="A5:B5"/>
  </mergeCells>
  <hyperlinks>
    <hyperlink ref="A1" location="Selgitused!B15" display="1. TOETUSE ABIL KAVANDATAVATE TEGEVUSTE EESMÄRK JA LÜHIKIRJELDUS 1"/>
    <hyperlink ref="A12:B12" location="Selgitused!A11" display="Selgitused!A11"/>
    <hyperlink ref="A6" location="Selgitused!A16" display="1.3 Selgitus uuendustöö eeldatava kalkulatsiooni  maksumusele, kui riigihange on läbi viimata 2"/>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 xml:space="preserve">&amp;LPõllumajanduse Registrite ja Informatsiooni Amet&amp;RPõllu- ja metsamajanduse taristu arendamise ning hoiu 
investeeringutoetus Maaeluministeeriumi valitsemisala riigiasutustele </oddHeader>
    <oddFooter>&amp;C&amp;A</oddFooter>
  </headerFooter>
  <legacyDrawing r:id="rId1"/>
</worksheet>
</file>

<file path=xl/worksheets/sheet4.xml><?xml version="1.0" encoding="utf-8"?>
<worksheet xmlns="http://schemas.openxmlformats.org/spreadsheetml/2006/main" xmlns:r="http://schemas.openxmlformats.org/officeDocument/2006/relationships">
  <sheetPr codeName="Sheet2"/>
  <dimension ref="A1:C22"/>
  <sheetViews>
    <sheetView showGridLines="0" workbookViewId="0" topLeftCell="A1">
      <selection activeCell="F10" sqref="F10"/>
    </sheetView>
  </sheetViews>
  <sheetFormatPr defaultColWidth="9.140625" defaultRowHeight="12.75"/>
  <cols>
    <col min="1" max="1" width="10.7109375" style="12" customWidth="1"/>
    <col min="2" max="2" width="125.57421875" style="10" customWidth="1"/>
    <col min="3" max="3" width="15.140625" style="4" customWidth="1"/>
    <col min="4" max="16384" width="9.140625" style="4" customWidth="1"/>
  </cols>
  <sheetData>
    <row r="1" spans="1:2" ht="25.5" customHeight="1">
      <c r="A1" s="254" t="s">
        <v>14</v>
      </c>
      <c r="B1" s="255"/>
    </row>
    <row r="2" spans="1:2" ht="28.5" customHeight="1">
      <c r="A2" s="128" t="s">
        <v>15</v>
      </c>
      <c r="B2" s="129" t="s">
        <v>16</v>
      </c>
    </row>
    <row r="3" spans="1:3" ht="106.5" customHeight="1">
      <c r="A3" s="87">
        <v>1</v>
      </c>
      <c r="B3" s="118" t="s">
        <v>146</v>
      </c>
      <c r="C3" s="117" t="s">
        <v>145</v>
      </c>
    </row>
    <row r="4" spans="1:2" ht="27" customHeight="1">
      <c r="A4" s="86">
        <v>2</v>
      </c>
      <c r="B4" s="120" t="s">
        <v>110</v>
      </c>
    </row>
    <row r="5" spans="1:2" ht="28.5" customHeight="1">
      <c r="A5" s="86">
        <v>3</v>
      </c>
      <c r="B5" s="91" t="s">
        <v>129</v>
      </c>
    </row>
    <row r="6" spans="1:3" ht="32.25" customHeight="1">
      <c r="A6" s="87" t="s">
        <v>44</v>
      </c>
      <c r="B6" s="119" t="s">
        <v>130</v>
      </c>
      <c r="C6" s="68"/>
    </row>
    <row r="7" spans="1:3" ht="28.5" customHeight="1">
      <c r="A7" s="99">
        <v>5</v>
      </c>
      <c r="B7" s="121" t="s">
        <v>109</v>
      </c>
      <c r="C7" s="68"/>
    </row>
    <row r="8" spans="1:3" ht="28.5" customHeight="1">
      <c r="A8" s="100">
        <v>6</v>
      </c>
      <c r="B8" s="91" t="s">
        <v>118</v>
      </c>
      <c r="C8" s="13"/>
    </row>
    <row r="9" spans="1:2" ht="30" customHeight="1">
      <c r="A9" s="126" t="s">
        <v>15</v>
      </c>
      <c r="B9" s="127" t="s">
        <v>71</v>
      </c>
    </row>
    <row r="10" spans="1:2" s="7" customFormat="1" ht="55.5">
      <c r="A10" s="87">
        <v>1</v>
      </c>
      <c r="B10" s="122" t="s">
        <v>139</v>
      </c>
    </row>
    <row r="11" spans="1:2" s="7" customFormat="1" ht="36.75" customHeight="1">
      <c r="A11" s="87">
        <v>2</v>
      </c>
      <c r="B11" s="92" t="s">
        <v>133</v>
      </c>
    </row>
    <row r="12" spans="1:2" s="7" customFormat="1" ht="39" customHeight="1" thickBot="1">
      <c r="A12" s="88">
        <v>3</v>
      </c>
      <c r="B12" s="123" t="s">
        <v>134</v>
      </c>
    </row>
    <row r="13" spans="1:2" ht="30" customHeight="1">
      <c r="A13" s="125" t="s">
        <v>15</v>
      </c>
      <c r="B13" s="124" t="s">
        <v>72</v>
      </c>
    </row>
    <row r="14" spans="1:3" s="5" customFormat="1" ht="31.5" customHeight="1">
      <c r="A14" s="99">
        <v>1</v>
      </c>
      <c r="B14" s="130" t="s">
        <v>132</v>
      </c>
      <c r="C14" s="14"/>
    </row>
    <row r="15" spans="1:2" ht="42.75" customHeight="1">
      <c r="A15" s="100">
        <v>2</v>
      </c>
      <c r="B15" s="119" t="s">
        <v>135</v>
      </c>
    </row>
    <row r="16" ht="13.5">
      <c r="B16" s="13"/>
    </row>
    <row r="19" spans="1:2" s="7" customFormat="1" ht="101.25" customHeight="1">
      <c r="A19" s="12"/>
      <c r="B19" s="10"/>
    </row>
    <row r="20" spans="1:2" s="7" customFormat="1" ht="253.5" customHeight="1">
      <c r="A20" s="12"/>
      <c r="B20" s="10"/>
    </row>
    <row r="21" spans="1:2" s="7" customFormat="1" ht="117.75" customHeight="1">
      <c r="A21" s="12"/>
      <c r="B21" s="10"/>
    </row>
    <row r="22" spans="1:2" s="7" customFormat="1" ht="108.75" customHeight="1">
      <c r="A22" s="12"/>
      <c r="B22" s="10"/>
    </row>
    <row r="26" ht="55.5" customHeight="1"/>
    <row r="27" ht="105" customHeight="1"/>
    <row r="29" ht="50.25" customHeight="1"/>
    <row r="33" ht="70.5" customHeight="1"/>
  </sheetData>
  <sheetProtection/>
  <mergeCells count="1">
    <mergeCell ref="A1:B1"/>
  </mergeCells>
  <hyperlinks>
    <hyperlink ref="A3" location="ÜLDANDMED!A11" display="ÜLDANDMED!A11"/>
    <hyperlink ref="A4" location="ÜLDANDMED!A17" display="ÜLDANDMED!A17"/>
    <hyperlink ref="A5" location="ÜLDANDMED!B26" display="ÜLDANDMED!B26"/>
    <hyperlink ref="A10" location="' TEGEVUSED '!B4" display="' TEGEVUSED '!B4"/>
    <hyperlink ref="A11" location="' TEGEVUSED '!B19" display="' TEGEVUSED '!B19"/>
    <hyperlink ref="A12" location="' TEGEVUSED '!B25" display="' TEGEVUSED '!B25"/>
    <hyperlink ref="A14" location="'TEGEVUSTE KIRJELDUS'!A1" display="'TEGEVUSTE KIRJELDUS'!A1"/>
    <hyperlink ref="A7" location="ÜLDANDMED!A29" display="ÜLDANDMED!A29"/>
    <hyperlink ref="A6" location="ÜLDANDMED!B27" display="4"/>
    <hyperlink ref="C3" r:id="rId1" display="https://www.youtube.com/supported_browsers?next_url=https%3A%2F%2Fwww.youtube.com%2Fwatch%3Fv%3D9puVAkQi38c&amp;feature=youtu.be"/>
  </hyperlinks>
  <printOptions/>
  <pageMargins left="0.1968503937007874" right="0.1968503937007874" top="0.984251968503937" bottom="0.984251968503937" header="0" footer="0"/>
  <pageSetup fitToHeight="0" horizontalDpi="600" verticalDpi="600" orientation="landscape" paperSize="9" r:id="rId2"/>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ignoredErrors>
    <ignoredError sqref="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Piret Karu</cp:lastModifiedBy>
  <cp:lastPrinted>2018-09-24T13:27:22Z</cp:lastPrinted>
  <dcterms:created xsi:type="dcterms:W3CDTF">2009-03-06T10:39:26Z</dcterms:created>
  <dcterms:modified xsi:type="dcterms:W3CDTF">2022-11-10T07:13:36Z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