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2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eelarve'!$A$6:$H$358</definedName>
  </definedNames>
  <calcPr fullCalcOnLoad="1"/>
</workbook>
</file>

<file path=xl/sharedStrings.xml><?xml version="1.0" encoding="utf-8"?>
<sst xmlns="http://schemas.openxmlformats.org/spreadsheetml/2006/main" count="2182" uniqueCount="768">
  <si>
    <t>Maht</t>
  </si>
  <si>
    <t>Ühik</t>
  </si>
  <si>
    <t>Rekonstrueerimine</t>
  </si>
  <si>
    <t>Katastritunnus</t>
  </si>
  <si>
    <t>Ehitise andmed</t>
  </si>
  <si>
    <t>Ehitisregistri kood</t>
  </si>
  <si>
    <t>Ehitise põhikonstruktsiooni materjalid</t>
  </si>
  <si>
    <t>Kavandatav tegevus</t>
  </si>
  <si>
    <t>INVESTEERINGUOBJEKTI KIRJELDUS</t>
  </si>
  <si>
    <t>Püstitamine</t>
  </si>
  <si>
    <t>Laiendamine</t>
  </si>
  <si>
    <t>Välisviimistlus</t>
  </si>
  <si>
    <t xml:space="preserve">2. </t>
  </si>
  <si>
    <t xml:space="preserve">3. </t>
  </si>
  <si>
    <t>Ehitusloa/kirjalik nõusolek nr</t>
  </si>
  <si>
    <t xml:space="preserve">4. </t>
  </si>
  <si>
    <t xml:space="preserve">5. </t>
  </si>
  <si>
    <t xml:space="preserve">6. </t>
  </si>
  <si>
    <t xml:space="preserve">7. </t>
  </si>
  <si>
    <t>Ehitise nimetus</t>
  </si>
  <si>
    <t xml:space="preserve">9. </t>
  </si>
  <si>
    <t>Ehitise suletud netopind (m2)</t>
  </si>
  <si>
    <t xml:space="preserve">10. </t>
  </si>
  <si>
    <t>Ehitise maht (m3)</t>
  </si>
  <si>
    <t xml:space="preserve">11. </t>
  </si>
  <si>
    <t>Vundament</t>
  </si>
  <si>
    <t xml:space="preserve">12. </t>
  </si>
  <si>
    <t xml:space="preserve">13. </t>
  </si>
  <si>
    <t xml:space="preserve">14. </t>
  </si>
  <si>
    <t xml:space="preserve">15. </t>
  </si>
  <si>
    <t>Välisseinad</t>
  </si>
  <si>
    <t>Katusekate</t>
  </si>
  <si>
    <t>teekate</t>
  </si>
  <si>
    <t>Raudbetoon</t>
  </si>
  <si>
    <t>(kerg)asfaltbetoon</t>
  </si>
  <si>
    <t>Kiviparkett</t>
  </si>
  <si>
    <t>Pinnatud mustsegu</t>
  </si>
  <si>
    <t>Munakivisillutis</t>
  </si>
  <si>
    <t>Killusti-kruus</t>
  </si>
  <si>
    <t>sideainetega töödeldud pinnastee</t>
  </si>
  <si>
    <t>Vasikad</t>
  </si>
  <si>
    <t>Noorloomad</t>
  </si>
  <si>
    <t>Tõupullid</t>
  </si>
  <si>
    <t>Nuumsead</t>
  </si>
  <si>
    <t>Põhikarja sead</t>
  </si>
  <si>
    <t>Lambad</t>
  </si>
  <si>
    <t>Piimakitsed</t>
  </si>
  <si>
    <t>Kitsed</t>
  </si>
  <si>
    <t>Hobused</t>
  </si>
  <si>
    <t>Muud kodulinnud</t>
  </si>
  <si>
    <t>Lihalinnud</t>
  </si>
  <si>
    <t>Vutid</t>
  </si>
  <si>
    <t>Sugulinnud</t>
  </si>
  <si>
    <t>Tee katte liik + pindala</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</si>
  <si>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</si>
  <si>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</si>
  <si>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</si>
  <si>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</si>
  <si>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</si>
  <si>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</si>
  <si>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</si>
  <si>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</si>
  <si>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</si>
  <si>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</si>
  <si>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</si>
  <si>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</si>
  <si>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</si>
  <si>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</si>
  <si>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</si>
  <si>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</si>
  <si>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</si>
  <si>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Vahelagi</t>
  </si>
  <si>
    <t>Katused ja katuslaed</t>
  </si>
  <si>
    <t>Kande- ja jäigastavad materjalid</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</si>
  <si>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</si>
  <si>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</si>
  <si>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</si>
  <si>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</si>
  <si>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</si>
  <si>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</si>
  <si>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</si>
  <si>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</si>
  <si>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</si>
  <si>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</si>
  <si>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</si>
  <si>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</si>
  <si>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</si>
  <si>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</si>
  <si>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</si>
  <si>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</si>
  <si>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</si>
  <si>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</si>
  <si>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</si>
  <si>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</si>
  <si>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</si>
  <si>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</si>
  <si>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</si>
  <si>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</si>
  <si>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</si>
  <si>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</si>
  <si>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</si>
  <si>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</si>
  <si>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</si>
  <si>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</si>
  <si>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</si>
  <si>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</si>
  <si>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</si>
  <si>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</si>
  <si>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</si>
  <si>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</si>
  <si>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</si>
  <si>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</si>
  <si>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</si>
  <si>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</si>
  <si>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</si>
  <si>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</si>
  <si>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</si>
  <si>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</si>
  <si>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</si>
  <si>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</si>
  <si>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</si>
  <si>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</si>
  <si>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</si>
  <si>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</si>
  <si>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</si>
  <si>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</si>
  <si>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</si>
  <si>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</si>
  <si>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</si>
  <si>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</si>
  <si>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</si>
  <si>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</si>
  <si>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</si>
  <si>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</si>
  <si>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</si>
  <si>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</si>
  <si>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</si>
  <si>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</si>
  <si>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</si>
  <si>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</si>
  <si>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</si>
  <si>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</si>
  <si>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</si>
  <si>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</si>
  <si>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</si>
  <si>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</si>
  <si>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</si>
  <si>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</si>
  <si>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</si>
  <si>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</si>
  <si>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</si>
  <si>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</si>
  <si>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</si>
  <si>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</si>
  <si>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</si>
  <si>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</si>
  <si>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</si>
  <si>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</si>
  <si>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</si>
  <si>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</si>
  <si>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</si>
  <si>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</si>
  <si>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</si>
  <si>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</si>
  <si>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</si>
  <si>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</si>
  <si>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</si>
  <si>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</si>
  <si>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</si>
  <si>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</si>
  <si>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</si>
  <si>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</si>
  <si>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</si>
  <si>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</si>
  <si>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</si>
  <si>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</si>
  <si>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</si>
  <si>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</si>
  <si>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</si>
  <si>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</si>
  <si>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</si>
  <si>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</si>
  <si>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</si>
  <si>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</si>
  <si>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</si>
  <si>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</si>
  <si>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</si>
  <si>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</si>
  <si>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</si>
  <si>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</si>
  <si>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</si>
  <si>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</si>
  <si>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</si>
  <si>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</si>
  <si>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</si>
  <si>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</si>
  <si>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</si>
  <si>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</si>
  <si>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</si>
  <si>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</si>
  <si>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</si>
  <si>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</si>
  <si>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</si>
  <si>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</si>
  <si>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</si>
  <si>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</si>
  <si>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</si>
  <si>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</si>
  <si>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</si>
  <si>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</si>
  <si>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</si>
  <si>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</si>
  <si>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</si>
  <si>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</si>
  <si>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</si>
  <si>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</si>
  <si>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</si>
  <si>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</si>
  <si>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</si>
  <si>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</si>
  <si>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</si>
  <si>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</si>
  <si>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</si>
  <si>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</si>
  <si>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</si>
  <si>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</si>
  <si>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</si>
  <si>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</si>
  <si>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</si>
  <si>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</si>
  <si>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</si>
  <si>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</si>
  <si>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</si>
  <si>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</si>
  <si>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</si>
  <si>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</si>
  <si>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</si>
  <si>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</si>
  <si>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</si>
  <si>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</si>
  <si>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</si>
  <si>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</si>
  <si>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</si>
  <si>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</si>
  <si>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</si>
  <si>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</si>
  <si>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</si>
  <si>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</si>
  <si>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</si>
  <si>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</si>
  <si>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</si>
  <si>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</si>
  <si>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</si>
  <si>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</si>
  <si>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</si>
  <si>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</si>
  <si>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</si>
  <si>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</si>
  <si>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</si>
  <si>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</si>
  <si>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</si>
  <si>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</si>
  <si>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</si>
  <si>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</si>
  <si>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</si>
  <si>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</si>
  <si>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</si>
  <si>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</si>
  <si>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</si>
  <si>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</si>
  <si>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</si>
  <si>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</si>
  <si>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</si>
  <si>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</si>
  <si>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</si>
  <si>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</si>
  <si>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</si>
  <si>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</si>
  <si>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</si>
  <si>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</si>
  <si>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</si>
  <si>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</si>
  <si>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</si>
  <si>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</si>
  <si>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</si>
  <si>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</si>
  <si>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</si>
  <si>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</si>
  <si>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</si>
  <si>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</si>
  <si>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</si>
  <si>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</si>
  <si>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</si>
  <si>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</si>
  <si>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</si>
  <si>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</si>
  <si>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</si>
  <si>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</si>
  <si>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</si>
  <si>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</si>
  <si>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</si>
  <si>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</si>
  <si>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</si>
  <si>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</si>
  <si>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</si>
  <si>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</si>
  <si>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</si>
  <si>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</si>
  <si>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</si>
  <si>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</si>
  <si>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</si>
  <si>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</si>
  <si>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</si>
  <si>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</si>
  <si>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</si>
  <si>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</si>
  <si>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</si>
  <si>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</si>
  <si>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</si>
  <si>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</si>
  <si>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</si>
  <si>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</si>
  <si>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</si>
  <si>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</si>
  <si>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</si>
  <si>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</si>
  <si>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</si>
  <si>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</si>
  <si>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</si>
  <si>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</si>
  <si>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</si>
  <si>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</si>
  <si>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</si>
  <si>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</si>
  <si>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</si>
  <si>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</si>
  <si>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</si>
  <si>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</si>
  <si>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</si>
  <si>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</si>
  <si>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</si>
  <si>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</si>
  <si>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</si>
  <si>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</si>
  <si>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</si>
  <si>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</si>
  <si>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</si>
  <si>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</si>
  <si>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</si>
  <si>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</si>
  <si>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</si>
  <si>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</si>
  <si>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</si>
  <si>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</si>
  <si>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</si>
  <si>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</si>
  <si>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</si>
  <si>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</si>
  <si>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</si>
  <si>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</si>
  <si>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</si>
  <si>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</si>
  <si>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</si>
  <si>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</si>
  <si>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</si>
  <si>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</si>
  <si>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</si>
  <si>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</si>
  <si>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</si>
  <si>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</si>
  <si>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</si>
  <si>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</si>
  <si>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</si>
  <si>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</si>
  <si>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</si>
  <si>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</si>
  <si>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</si>
  <si>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</si>
  <si>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</si>
  <si>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</si>
  <si>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</si>
  <si>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</si>
  <si>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</si>
  <si>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</si>
  <si>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</si>
  <si>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</si>
  <si>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</si>
  <si>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</si>
  <si>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</si>
  <si>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</si>
  <si>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</si>
  <si>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</si>
  <si>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</si>
  <si>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</si>
  <si>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</si>
  <si>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</si>
  <si>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</si>
  <si>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</si>
  <si>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</si>
  <si>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</si>
  <si>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(Iga ehitise kohta täidetakse eraldi ehitise pass)</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</si>
  <si>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</si>
  <si>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</si>
  <si>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</si>
  <si>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</si>
  <si>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</si>
  <si>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</si>
  <si>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</si>
  <si>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</si>
  <si>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</si>
  <si>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</si>
  <si>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</si>
  <si>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</si>
  <si>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</si>
  <si>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</si>
  <si>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</si>
  <si>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</si>
  <si>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</si>
  <si>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</si>
  <si>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</si>
  <si>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</si>
  <si>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</si>
  <si>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</si>
  <si>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</si>
  <si>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</si>
  <si>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</si>
  <si>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</si>
  <si>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</si>
  <si>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</si>
  <si>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</si>
  <si>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</si>
  <si>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</si>
  <si>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</si>
  <si>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</si>
  <si>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</si>
  <si>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</si>
  <si>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</si>
  <si>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</si>
  <si>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</si>
  <si>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</si>
  <si>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</si>
  <si>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</si>
  <si>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</si>
  <si>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</si>
  <si>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</si>
  <si>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</si>
  <si>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</si>
  <si>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</si>
  <si>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</si>
  <si>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</si>
  <si>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</si>
  <si>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</si>
  <si>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</si>
  <si>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</si>
  <si>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</si>
  <si>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</si>
  <si>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</si>
  <si>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</si>
  <si>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</si>
  <si>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</si>
  <si>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</si>
  <si>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</si>
  <si>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</si>
  <si>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</si>
  <si>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</si>
  <si>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</si>
  <si>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</si>
  <si>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</si>
  <si>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</si>
  <si>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</si>
  <si>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</si>
  <si>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</si>
  <si>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</si>
  <si>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</si>
  <si>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</si>
  <si>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</si>
  <si>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</si>
  <si>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</si>
  <si>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</si>
  <si>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</si>
  <si>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</si>
  <si>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</si>
  <si>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</si>
  <si>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</si>
  <si>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</si>
  <si>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</si>
  <si>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</si>
  <si>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</si>
  <si>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</si>
  <si>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</si>
  <si>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</si>
  <si>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</si>
  <si>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</si>
  <si>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</si>
  <si>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</si>
  <si>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</si>
  <si>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</si>
  <si>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</si>
  <si>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</si>
  <si>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</si>
  <si>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</si>
  <si>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</si>
  <si>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</si>
  <si>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</si>
  <si>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</si>
  <si>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</si>
  <si>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</si>
  <si>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</si>
  <si>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</si>
  <si>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</si>
  <si>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</si>
  <si>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</si>
  <si>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</si>
  <si>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</si>
  <si>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</si>
  <si>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</si>
  <si>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</si>
  <si>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</si>
  <si>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</si>
  <si>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</si>
  <si>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</si>
  <si>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</si>
  <si>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</si>
  <si>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</si>
  <si>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</si>
  <si>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</si>
  <si>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</si>
  <si>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</si>
  <si>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</si>
  <si>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</si>
  <si>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</si>
  <si>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</si>
  <si>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</si>
  <si>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</si>
  <si>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</si>
  <si>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</si>
  <si>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</si>
  <si>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</si>
  <si>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</si>
  <si>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</si>
  <si>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</si>
  <si>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</si>
  <si>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</si>
  <si>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</si>
  <si>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</si>
  <si>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</si>
  <si>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</si>
  <si>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</si>
  <si>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</si>
  <si>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</si>
  <si>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</si>
  <si>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</si>
  <si>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</si>
  <si>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</si>
  <si>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</si>
  <si>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</si>
  <si>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</si>
  <si>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</si>
  <si>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</si>
  <si>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</si>
  <si>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</si>
  <si>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</si>
  <si>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</si>
  <si>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</si>
  <si>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</si>
  <si>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</si>
  <si>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</si>
  <si>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</si>
  <si>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</si>
  <si>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</si>
  <si>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</si>
  <si>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</si>
  <si>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</si>
  <si>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</si>
  <si>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</si>
  <si>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</si>
  <si>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</si>
  <si>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</si>
  <si>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</si>
  <si>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</si>
  <si>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</si>
  <si>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</si>
  <si>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</si>
  <si>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</si>
  <si>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</si>
  <si>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</si>
  <si>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</si>
  <si>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</si>
  <si>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</si>
  <si>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</si>
  <si>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</si>
  <si>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</si>
  <si>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</si>
  <si>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</si>
  <si>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</si>
  <si>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</si>
  <si>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</si>
  <si>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</si>
  <si>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</si>
  <si>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</si>
  <si>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</si>
  <si>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</si>
  <si>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</si>
  <si>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</si>
  <si>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</si>
  <si>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</si>
  <si>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</si>
  <si>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</si>
  <si>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</si>
  <si>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</si>
  <si>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</si>
  <si>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</si>
  <si>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</si>
  <si>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</si>
  <si>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</si>
  <si>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</si>
  <si>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</si>
  <si>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</si>
  <si>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</si>
  <si>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</si>
  <si>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</si>
  <si>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</si>
  <si>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</si>
  <si>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</si>
  <si>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</si>
  <si>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</si>
  <si>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</si>
  <si>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</si>
  <si>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</si>
  <si>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</si>
  <si>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</si>
  <si>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</si>
  <si>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</si>
  <si>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</si>
  <si>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</si>
  <si>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</si>
  <si>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</si>
  <si>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</si>
  <si>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</si>
  <si>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</si>
  <si>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</si>
  <si>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</si>
  <si>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</si>
  <si>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</si>
  <si>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</si>
  <si>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</si>
  <si>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</si>
  <si>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</si>
  <si>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</si>
  <si>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</si>
  <si>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</si>
  <si>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</si>
  <si>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</si>
  <si>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</si>
  <si>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</si>
  <si>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</si>
  <si>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</si>
  <si>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</si>
  <si>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</si>
  <si>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</si>
  <si>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</si>
  <si>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</si>
  <si>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</si>
  <si>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</si>
  <si>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</si>
  <si>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</si>
  <si>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</si>
  <si>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</si>
  <si>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</si>
  <si>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</si>
  <si>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</si>
  <si>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</si>
  <si>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</si>
  <si>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</si>
  <si>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</si>
  <si>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</si>
  <si>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</si>
  <si>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</si>
  <si>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</si>
  <si>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</si>
  <si>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</si>
  <si>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</si>
  <si>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</si>
  <si>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</si>
  <si>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</si>
  <si>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</si>
  <si>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</si>
  <si>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Ehitise kasutamise otstarve</t>
  </si>
  <si>
    <t>Ehitise kavandatav kasutamise otstarve</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</si>
  <si>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</si>
  <si>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</si>
  <si>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</si>
  <si>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</si>
  <si>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</si>
  <si>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</si>
  <si>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</si>
  <si>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</si>
  <si>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</si>
  <si>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</si>
  <si>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</si>
  <si>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 xml:space="preserve">    </t>
  </si>
  <si>
    <t>Tagasi</t>
  </si>
  <si>
    <t>Piksekaitse ja maandus</t>
  </si>
  <si>
    <t>Käibemaks (20%):</t>
  </si>
  <si>
    <t xml:space="preserve">Kulud kokku </t>
  </si>
  <si>
    <t>Käibemaks</t>
  </si>
  <si>
    <t>Kulud+ Käibemaks</t>
  </si>
  <si>
    <t>Teekatte pindala</t>
  </si>
  <si>
    <t>Viitenumber</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</si>
  <si>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</si>
  <si>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</si>
  <si>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</si>
  <si>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</si>
  <si>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</si>
  <si>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</si>
  <si>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</si>
  <si>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</si>
  <si>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</si>
  <si>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</si>
  <si>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</si>
  <si>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</si>
  <si>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</si>
  <si>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</si>
  <si>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</si>
  <si>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</si>
  <si>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</si>
  <si>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</si>
  <si>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Loomagrupp 1</t>
  </si>
  <si>
    <t>Loomakohtade 
arv (tk)</t>
  </si>
  <si>
    <t>Loomagrupi jaoks 
planeeritud ala (m2)</t>
  </si>
  <si>
    <t>Loomagrupp 5</t>
  </si>
  <si>
    <t>Loomagrupp 4</t>
  </si>
  <si>
    <t>Loomagrupp 3</t>
  </si>
  <si>
    <t>Loomagrupp 2</t>
  </si>
  <si>
    <t>Lihaveised</t>
  </si>
  <si>
    <t>Võõrdepõrsad</t>
  </si>
  <si>
    <t>Nuumveised</t>
  </si>
  <si>
    <t>Loomagrupp</t>
  </si>
  <si>
    <t>Loomakohtade arv</t>
  </si>
  <si>
    <t>Loomagrupi jaoks planeeritud ala</t>
  </si>
  <si>
    <t>Ühiku maksumus
 (EUR)</t>
  </si>
  <si>
    <t xml:space="preserve">Joonis 5 - loomagrupi valik </t>
  </si>
  <si>
    <t>Joonis 6 – investeeringuobjekti ehituse eelarve</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</si>
  <si>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</si>
  <si>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</si>
  <si>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</si>
  <si>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</si>
  <si>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</si>
  <si>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</si>
  <si>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</si>
  <si>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</si>
  <si>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</si>
  <si>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</si>
  <si>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</si>
  <si>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</si>
  <si>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Piimalehmad</t>
  </si>
  <si>
    <t>Muud loetlemata loomad</t>
  </si>
  <si>
    <t>Muu põllumajanduslik ehitis</t>
  </si>
  <si>
    <t>Pakkumuse esitaja reg.-kood</t>
  </si>
  <si>
    <t>EHITUSTEGEVUSE EELARVE</t>
  </si>
  <si>
    <t xml:space="preserve">INVESTEERINGUOBJEKTI EHITUSTEGEVUSE EELARVE </t>
  </si>
  <si>
    <t>EHITUSTEGEVUSE EELARVE VORMI TÄITMISE JUHEND</t>
  </si>
  <si>
    <t xml:space="preserve">Vorm tuleb täita iga ehitise kohta eraldi. Ehitustegevuse eelarve vorm koosneb kahest osast: ehitise kirjeldav- ja ehitustegevuse eelarve osa. </t>
  </si>
  <si>
    <t xml:space="preserve">Ehitustegevuse eelarve vorm tuleb PRIA-le esitada elektroonselt Microsoft Excel tarkvaraga töödeldavas vormingus. Andmete esitamine mõnes teises formaadis (*.pdf, *.doc, jne) ei ole lubatud. </t>
  </si>
  <si>
    <r>
      <t xml:space="preserve">Investeeringuobjekti kirjeldava osa täitmiseks vajaminev informatsioon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on täitmiseks kohustuslikud. </t>
    </r>
  </si>
  <si>
    <t>Investeeringuobjekti ehitustegevuse eelarve</t>
  </si>
  <si>
    <t xml:space="preserve">Ehitustegevuse eelarve tuleb koostada põhiprojektis välja toodud mahtude põhjal. Kui ühes hoones on ette nähtud mitu loomagruppi siis tuleb iga loomagrupi kohta ehituskalkulatsioon eraldi välja tuua. Loomagrupi valimiseks tuleb teha valik rippmenüüs oleva loetelu põhjal. Lisaks loomagrupi nimetusele tuleb täita vastava grupi loomakohtade arv ning planeeritud ala suurus.  </t>
  </si>
  <si>
    <t>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</si>
</sst>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83">
    <font>
      <sz val="10"/>
      <color rgb="FF000000"/>
      <name val="Arial"/>
      <family val="2"/>
    </font>
    <font>
      <sz val="11"/>
      <color indexed="8"/>
      <name val="Calibri"/>
      <family val="2"/>
    </font>
    <font>
      <sz val="10"/>
      <name val="Roboto Condensed"/>
      <family val="0"/>
    </font>
    <font>
      <b/>
      <sz val="10"/>
      <name val="Roboto Condensed"/>
      <family val="0"/>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Roboto Condensed"/>
      <family val="0"/>
    </font>
    <font>
      <sz val="11"/>
      <color indexed="8"/>
      <name val="Roboto Condensed"/>
      <family val="0"/>
    </font>
    <font>
      <b/>
      <sz val="11"/>
      <color indexed="8"/>
      <name val="Roboto Condensed"/>
      <family val="0"/>
    </font>
    <font>
      <u val="single"/>
      <sz val="10"/>
      <color indexed="12"/>
      <name val="Roboto Condensed Light"/>
      <family val="0"/>
    </font>
    <font>
      <b/>
      <sz val="10"/>
      <color indexed="8"/>
      <name val="Roboto Condensed"/>
      <family val="0"/>
    </font>
    <font>
      <sz val="12"/>
      <color indexed="8"/>
      <name val="Times New Roman"/>
      <family val="1"/>
    </font>
    <font>
      <sz val="10"/>
      <color indexed="9"/>
      <name val="Roboto Condensed"/>
      <family val="0"/>
    </font>
    <font>
      <b/>
      <sz val="10"/>
      <color indexed="62"/>
      <name val="Roboto Condensed"/>
      <family val="0"/>
    </font>
    <font>
      <sz val="10"/>
      <color indexed="10"/>
      <name val="Roboto Condensed"/>
      <family val="0"/>
    </font>
    <font>
      <sz val="9"/>
      <color indexed="9"/>
      <name val="Roboto Condensed"/>
      <family val="0"/>
    </font>
    <font>
      <b/>
      <sz val="12"/>
      <color indexed="8"/>
      <name val="Roboto Condensed"/>
      <family val="0"/>
    </font>
    <font>
      <b/>
      <sz val="10"/>
      <color indexed="9"/>
      <name val="Arial"/>
      <family val="2"/>
    </font>
    <font>
      <b/>
      <sz val="10"/>
      <color indexed="9"/>
      <name val="Roboto Condensed"/>
      <family val="0"/>
    </font>
    <font>
      <b/>
      <sz val="14"/>
      <color indexed="8"/>
      <name val="Roboto Condensed"/>
      <family val="0"/>
    </font>
    <font>
      <sz val="8"/>
      <color indexed="8"/>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Roboto Condensed"/>
      <family val="0"/>
    </font>
    <font>
      <sz val="11"/>
      <color rgb="FF000000"/>
      <name val="Roboto Condensed"/>
      <family val="0"/>
    </font>
    <font>
      <b/>
      <sz val="11"/>
      <color rgb="FF000000"/>
      <name val="Roboto Condensed"/>
      <family val="0"/>
    </font>
    <font>
      <sz val="11"/>
      <color rgb="FF000000"/>
      <name val="Roboto Condensed Light"/>
      <family val="0"/>
    </font>
    <font>
      <u val="single"/>
      <sz val="10"/>
      <color theme="10"/>
      <name val="Roboto Condensed Light"/>
      <family val="0"/>
    </font>
    <font>
      <b/>
      <sz val="11"/>
      <color rgb="FF000000"/>
      <name val="Roboto Condensed Light"/>
      <family val="0"/>
    </font>
    <font>
      <b/>
      <sz val="10"/>
      <color theme="1"/>
      <name val="Roboto Condensed"/>
      <family val="0"/>
    </font>
    <font>
      <sz val="12"/>
      <color rgb="FF000000"/>
      <name val="Times New Roman"/>
      <family val="1"/>
    </font>
    <font>
      <sz val="10"/>
      <color theme="0"/>
      <name val="Roboto Condensed"/>
      <family val="0"/>
    </font>
    <font>
      <b/>
      <sz val="10"/>
      <color theme="4" tint="-0.24997000396251678"/>
      <name val="Roboto Condensed"/>
      <family val="0"/>
    </font>
    <font>
      <sz val="10"/>
      <color rgb="FFFF0000"/>
      <name val="Roboto Condensed"/>
      <family val="0"/>
    </font>
    <font>
      <sz val="9"/>
      <color theme="0"/>
      <name val="Roboto Condensed"/>
      <family val="0"/>
    </font>
    <font>
      <b/>
      <sz val="12"/>
      <color rgb="FF000000"/>
      <name val="Roboto Condensed"/>
      <family val="0"/>
    </font>
    <font>
      <b/>
      <sz val="10"/>
      <color rgb="FF000000"/>
      <name val="Roboto Condensed"/>
      <family val="0"/>
    </font>
    <font>
      <b/>
      <sz val="10"/>
      <color theme="0"/>
      <name val="Arial"/>
      <family val="2"/>
    </font>
    <font>
      <b/>
      <sz val="10"/>
      <color theme="0"/>
      <name val="Roboto Condensed"/>
      <family val="0"/>
    </font>
    <font>
      <b/>
      <sz val="11"/>
      <color theme="1"/>
      <name val="Roboto Condensed"/>
      <family val="0"/>
    </font>
    <font>
      <sz val="10"/>
      <color theme="1"/>
      <name val="Roboto Condensed"/>
      <family val="0"/>
    </font>
    <font>
      <b/>
      <sz val="14"/>
      <color rgb="FF000000"/>
      <name val="Roboto Condensed"/>
      <family val="0"/>
    </font>
    <font>
      <sz val="8"/>
      <color rgb="FF000000"/>
      <name val="Roboto Condensed"/>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4"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63" fillId="0" borderId="0" xfId="0" applyFont="1" applyAlignment="1" applyProtection="1">
      <alignment/>
      <protection hidden="1" locked="0"/>
    </xf>
    <xf numFmtId="0" fontId="64" fillId="0" borderId="0" xfId="0" applyFont="1" applyBorder="1" applyAlignment="1" applyProtection="1">
      <alignment vertical="center"/>
      <protection hidden="1" locked="0"/>
    </xf>
    <xf numFmtId="0" fontId="64" fillId="0" borderId="0" xfId="0" applyFont="1" applyBorder="1" applyAlignment="1" applyProtection="1">
      <alignment horizontal="right" vertical="center"/>
      <protection hidden="1" locked="0"/>
    </xf>
    <xf numFmtId="0" fontId="65" fillId="0" borderId="10" xfId="0" applyFont="1" applyBorder="1" applyAlignment="1" applyProtection="1">
      <alignment vertical="center"/>
      <protection hidden="1" locked="0"/>
    </xf>
    <xf numFmtId="0" fontId="65" fillId="0" borderId="10" xfId="0" applyFont="1" applyBorder="1" applyAlignment="1" applyProtection="1">
      <alignment horizontal="right" vertical="center"/>
      <protection hidden="1" locked="0"/>
    </xf>
    <xf numFmtId="0" fontId="66" fillId="0" borderId="0" xfId="0" applyFont="1" applyAlignment="1">
      <alignment/>
    </xf>
    <xf numFmtId="0" fontId="66" fillId="0" borderId="0" xfId="0" applyFont="1" applyAlignment="1">
      <alignment horizontal="left" vertical="top"/>
    </xf>
    <xf numFmtId="0" fontId="66" fillId="0" borderId="0" xfId="0" applyFont="1" applyAlignment="1">
      <alignment horizontal="justify" vertical="center" wrapText="1"/>
    </xf>
    <xf numFmtId="0" fontId="67" fillId="0" borderId="0" xfId="53" applyFont="1" applyAlignment="1">
      <alignment horizontal="center" vertical="center"/>
    </xf>
    <xf numFmtId="0" fontId="68" fillId="0" borderId="0" xfId="0" applyFont="1" applyAlignment="1">
      <alignment vertical="justify" wrapText="1"/>
    </xf>
    <xf numFmtId="0" fontId="66" fillId="0" borderId="0" xfId="0" applyFont="1" applyAlignment="1">
      <alignment vertical="justify"/>
    </xf>
    <xf numFmtId="0" fontId="68" fillId="0" borderId="0" xfId="0" applyFont="1" applyAlignment="1">
      <alignment vertical="top"/>
    </xf>
    <xf numFmtId="0" fontId="68" fillId="0" borderId="0" xfId="0" applyFont="1" applyAlignment="1">
      <alignment horizontal="left" vertical="top"/>
    </xf>
    <xf numFmtId="0" fontId="66" fillId="0" borderId="0" xfId="0" applyFont="1" applyAlignment="1">
      <alignment horizontal="left" vertical="justify" wrapText="1"/>
    </xf>
    <xf numFmtId="0" fontId="67" fillId="0" borderId="0" xfId="53" applyFont="1" applyAlignment="1">
      <alignment horizontal="justify" vertical="justify"/>
    </xf>
    <xf numFmtId="0" fontId="66" fillId="0" borderId="0" xfId="0" applyFont="1" applyAlignment="1">
      <alignment horizontal="justify" vertical="justify"/>
    </xf>
    <xf numFmtId="0" fontId="66" fillId="0" borderId="0" xfId="0" applyFont="1" applyAlignment="1">
      <alignment horizontal="justify" vertical="justify" wrapText="1"/>
    </xf>
    <xf numFmtId="0" fontId="68" fillId="0" borderId="0" xfId="0" applyFont="1" applyAlignment="1">
      <alignment horizontal="center"/>
    </xf>
    <xf numFmtId="0" fontId="69" fillId="33" borderId="11" xfId="0" applyFont="1" applyFill="1" applyBorder="1" applyAlignment="1" applyProtection="1">
      <alignment vertical="center"/>
      <protection hidden="1" locked="0"/>
    </xf>
    <xf numFmtId="0" fontId="69" fillId="34" borderId="11" xfId="0" applyFont="1" applyFill="1" applyBorder="1" applyAlignment="1" applyProtection="1">
      <alignment vertical="center"/>
      <protection hidden="1" locked="0"/>
    </xf>
    <xf numFmtId="0" fontId="0" fillId="0" borderId="0" xfId="0" applyFont="1" applyBorder="1" applyAlignment="1">
      <alignment/>
    </xf>
    <xf numFmtId="0" fontId="0" fillId="0" borderId="0" xfId="0" applyBorder="1" applyAlignment="1">
      <alignment/>
    </xf>
    <xf numFmtId="0" fontId="70" fillId="0" borderId="0" xfId="0" applyFont="1" applyBorder="1" applyAlignment="1">
      <alignment horizontal="center" vertical="center" wrapText="1"/>
    </xf>
    <xf numFmtId="0" fontId="55" fillId="0" borderId="0" xfId="53" applyAlignment="1">
      <alignment horizontal="center" vertical="center"/>
    </xf>
    <xf numFmtId="1" fontId="63" fillId="0" borderId="11" xfId="0" applyNumberFormat="1" applyFont="1" applyFill="1" applyBorder="1" applyAlignment="1" applyProtection="1">
      <alignment vertical="center"/>
      <protection locked="0"/>
    </xf>
    <xf numFmtId="1" fontId="63" fillId="0" borderId="11" xfId="0" applyNumberFormat="1" applyFont="1" applyFill="1" applyBorder="1" applyAlignment="1" applyProtection="1">
      <alignment/>
      <protection locked="0"/>
    </xf>
    <xf numFmtId="0" fontId="2" fillId="0" borderId="11" xfId="0" applyFont="1" applyFill="1" applyBorder="1" applyAlignment="1" applyProtection="1">
      <alignment horizontal="center" vertical="center"/>
      <protection hidden="1" locked="0"/>
    </xf>
    <xf numFmtId="0" fontId="71" fillId="35" borderId="0" xfId="0" applyFont="1" applyFill="1" applyBorder="1" applyAlignment="1" applyProtection="1">
      <alignment horizontal="right" vertical="center"/>
      <protection hidden="1" locked="0"/>
    </xf>
    <xf numFmtId="0" fontId="66" fillId="0" borderId="0" xfId="0" applyFont="1" applyAlignment="1">
      <alignment vertical="justify" wrapText="1"/>
    </xf>
    <xf numFmtId="0" fontId="63" fillId="0" borderId="0" xfId="0" applyFont="1" applyAlignment="1" applyProtection="1">
      <alignment/>
      <protection locked="0"/>
    </xf>
    <xf numFmtId="0" fontId="63" fillId="0" borderId="0" xfId="0" applyFont="1" applyFill="1" applyAlignment="1" applyProtection="1">
      <alignment/>
      <protection locked="0"/>
    </xf>
    <xf numFmtId="0" fontId="72" fillId="0" borderId="0" xfId="0" applyFont="1" applyAlignment="1" applyProtection="1">
      <alignment horizontal="center" vertical="center"/>
      <protection locked="0"/>
    </xf>
    <xf numFmtId="0" fontId="0" fillId="0" borderId="0" xfId="0" applyAlignment="1" applyProtection="1">
      <alignment/>
      <protection locked="0"/>
    </xf>
    <xf numFmtId="0" fontId="73" fillId="0" borderId="0" xfId="0" applyFont="1" applyAlignment="1" applyProtection="1">
      <alignment/>
      <protection locked="0"/>
    </xf>
    <xf numFmtId="0" fontId="71" fillId="35" borderId="0" xfId="0" applyFont="1" applyFill="1" applyAlignment="1" applyProtection="1">
      <alignment horizontal="right" vertical="center"/>
      <protection locked="0"/>
    </xf>
    <xf numFmtId="0" fontId="71" fillId="35" borderId="0" xfId="0" applyFont="1" applyFill="1" applyAlignment="1" applyProtection="1">
      <alignment/>
      <protection locked="0"/>
    </xf>
    <xf numFmtId="0" fontId="71" fillId="35" borderId="0" xfId="0" applyFont="1" applyFill="1" applyAlignment="1" applyProtection="1">
      <alignment horizontal="left" vertical="center"/>
      <protection locked="0"/>
    </xf>
    <xf numFmtId="0" fontId="71" fillId="0" borderId="0" xfId="0" applyFont="1" applyAlignment="1" applyProtection="1">
      <alignment/>
      <protection locked="0"/>
    </xf>
    <xf numFmtId="0" fontId="74" fillId="0" borderId="0" xfId="0" applyFont="1" applyAlignment="1" applyProtection="1">
      <alignment/>
      <protection locked="0"/>
    </xf>
    <xf numFmtId="0" fontId="63" fillId="0" borderId="0" xfId="0" applyFont="1" applyAlignment="1" applyProtection="1">
      <alignment horizontal="right"/>
      <protection locked="0"/>
    </xf>
    <xf numFmtId="0" fontId="75"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vertical="center"/>
      <protection locked="0"/>
    </xf>
    <xf numFmtId="0" fontId="63" fillId="0" borderId="0" xfId="0" applyFont="1" applyFill="1" applyBorder="1" applyAlignment="1" applyProtection="1">
      <alignment/>
      <protection locked="0"/>
    </xf>
    <xf numFmtId="0" fontId="77" fillId="36" borderId="0" xfId="53" applyFont="1" applyFill="1" applyAlignment="1" applyProtection="1">
      <alignment horizontal="center" vertical="center"/>
      <protection locked="0"/>
    </xf>
    <xf numFmtId="0" fontId="78" fillId="0" borderId="0" xfId="0" applyFont="1" applyAlignment="1" applyProtection="1">
      <alignment horizontal="center" vertical="center"/>
      <protection locked="0"/>
    </xf>
    <xf numFmtId="0" fontId="78" fillId="0" borderId="0" xfId="0" applyFont="1" applyAlignment="1" applyProtection="1">
      <alignment/>
      <protection locked="0"/>
    </xf>
    <xf numFmtId="0" fontId="63" fillId="35" borderId="0" xfId="0" applyFont="1" applyFill="1" applyAlignment="1" applyProtection="1">
      <alignment/>
      <protection locked="0"/>
    </xf>
    <xf numFmtId="0" fontId="71" fillId="35" borderId="0" xfId="0" applyFont="1" applyFill="1" applyBorder="1" applyAlignment="1" applyProtection="1">
      <alignment horizontal="right" vertical="center"/>
      <protection locked="0"/>
    </xf>
    <xf numFmtId="0" fontId="63" fillId="35" borderId="0" xfId="0" applyFont="1" applyFill="1" applyBorder="1" applyAlignment="1" applyProtection="1">
      <alignment/>
      <protection locked="0"/>
    </xf>
    <xf numFmtId="0" fontId="76" fillId="0" borderId="0" xfId="0" applyFont="1" applyFill="1" applyBorder="1" applyAlignment="1" applyProtection="1">
      <alignment vertical="center"/>
      <protection locked="0"/>
    </xf>
    <xf numFmtId="0" fontId="78"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78" fillId="0" borderId="0" xfId="0" applyNumberFormat="1" applyFont="1" applyFill="1" applyBorder="1" applyAlignment="1" applyProtection="1">
      <alignment horizontal="center" vertical="center" wrapText="1"/>
      <protection locked="0"/>
    </xf>
    <xf numFmtId="0" fontId="76" fillId="0" borderId="0" xfId="0" applyFont="1" applyBorder="1" applyAlignment="1" applyProtection="1">
      <alignment vertical="center"/>
      <protection locked="0"/>
    </xf>
    <xf numFmtId="0" fontId="63" fillId="35" borderId="11" xfId="0" applyNumberFormat="1" applyFont="1" applyFill="1" applyBorder="1" applyAlignment="1" applyProtection="1">
      <alignment horizontal="center" vertical="center" wrapText="1"/>
      <protection locked="0"/>
    </xf>
    <xf numFmtId="0" fontId="71" fillId="35" borderId="0" xfId="0" applyNumberFormat="1" applyFont="1" applyFill="1" applyBorder="1" applyAlignment="1" applyProtection="1">
      <alignment horizontal="right" vertical="center" wrapText="1"/>
      <protection locked="0"/>
    </xf>
    <xf numFmtId="0" fontId="75" fillId="0" borderId="0" xfId="0" applyFont="1" applyAlignment="1" applyProtection="1">
      <alignment/>
      <protection locked="0"/>
    </xf>
    <xf numFmtId="0" fontId="63" fillId="0" borderId="0" xfId="0" applyFont="1" applyBorder="1" applyAlignment="1" applyProtection="1">
      <alignment/>
      <protection locked="0"/>
    </xf>
    <xf numFmtId="0" fontId="75" fillId="0" borderId="0" xfId="0" applyFont="1" applyBorder="1" applyAlignment="1" applyProtection="1">
      <alignment horizontal="center" vertical="center"/>
      <protection locked="0"/>
    </xf>
    <xf numFmtId="3" fontId="71" fillId="35" borderId="0" xfId="0" applyNumberFormat="1" applyFont="1" applyFill="1" applyAlignment="1" applyProtection="1">
      <alignment horizontal="left" vertical="center"/>
      <protection locked="0"/>
    </xf>
    <xf numFmtId="4" fontId="71" fillId="35" borderId="0" xfId="0" applyNumberFormat="1" applyFont="1" applyFill="1" applyAlignment="1" applyProtection="1">
      <alignment horizontal="left" vertical="center"/>
      <protection locked="0"/>
    </xf>
    <xf numFmtId="0" fontId="63" fillId="0" borderId="0" xfId="0" applyFont="1" applyBorder="1" applyAlignment="1" applyProtection="1">
      <alignment horizontal="center" vertical="center"/>
      <protection locked="0"/>
    </xf>
    <xf numFmtId="0" fontId="63" fillId="0" borderId="0" xfId="0" applyFont="1" applyAlignment="1" applyProtection="1">
      <alignment horizontal="center" vertical="center"/>
      <protection locked="0"/>
    </xf>
    <xf numFmtId="0" fontId="71" fillId="35" borderId="0" xfId="0" applyFont="1" applyFill="1" applyAlignment="1" applyProtection="1">
      <alignment horizontal="center" vertical="center"/>
      <protection locked="0"/>
    </xf>
    <xf numFmtId="2" fontId="71" fillId="35" borderId="0" xfId="0" applyNumberFormat="1" applyFont="1" applyFill="1" applyAlignment="1" applyProtection="1">
      <alignment horizontal="left" vertical="center"/>
      <protection locked="0"/>
    </xf>
    <xf numFmtId="0" fontId="69" fillId="33" borderId="12" xfId="0" applyFont="1" applyFill="1" applyBorder="1" applyAlignment="1" applyProtection="1">
      <alignment horizontal="center" vertical="center"/>
      <protection locked="0"/>
    </xf>
    <xf numFmtId="0" fontId="69" fillId="33" borderId="11" xfId="0" applyFont="1" applyFill="1" applyBorder="1" applyAlignment="1" applyProtection="1">
      <alignment horizontal="center" vertical="center"/>
      <protection locked="0"/>
    </xf>
    <xf numFmtId="0" fontId="69" fillId="34" borderId="12" xfId="0" applyFont="1" applyFill="1" applyBorder="1" applyAlignment="1" applyProtection="1">
      <alignment horizontal="center" vertical="center"/>
      <protection locked="0"/>
    </xf>
    <xf numFmtId="0" fontId="69" fillId="34" borderId="11" xfId="0" applyFont="1" applyFill="1" applyBorder="1" applyAlignment="1" applyProtection="1">
      <alignment horizontal="center" vertical="center"/>
      <protection locked="0"/>
    </xf>
    <xf numFmtId="49" fontId="71" fillId="35" borderId="0" xfId="0" applyNumberFormat="1" applyFont="1" applyFill="1" applyAlignment="1" applyProtection="1">
      <alignment horizontal="left" vertical="center"/>
      <protection locked="0"/>
    </xf>
    <xf numFmtId="0" fontId="69" fillId="34" borderId="11" xfId="0" applyFont="1" applyFill="1" applyBorder="1" applyAlignment="1" applyProtection="1">
      <alignment horizontal="center" vertical="center"/>
      <protection hidden="1"/>
    </xf>
    <xf numFmtId="0" fontId="69" fillId="34" borderId="11" xfId="0" applyFont="1" applyFill="1" applyBorder="1" applyAlignment="1" applyProtection="1">
      <alignment vertical="center"/>
      <protection hidden="1"/>
    </xf>
    <xf numFmtId="0" fontId="69" fillId="33" borderId="11" xfId="0" applyFont="1" applyFill="1" applyBorder="1" applyAlignment="1" applyProtection="1">
      <alignment horizontal="center" vertical="center"/>
      <protection hidden="1"/>
    </xf>
    <xf numFmtId="0" fontId="69" fillId="33" borderId="11" xfId="0" applyFont="1" applyFill="1" applyBorder="1" applyAlignment="1" applyProtection="1">
      <alignment vertical="center"/>
      <protection hidden="1"/>
    </xf>
    <xf numFmtId="0" fontId="63" fillId="33" borderId="11" xfId="0" applyFont="1" applyFill="1" applyBorder="1" applyAlignment="1" applyProtection="1">
      <alignment horizontal="center" vertical="center"/>
      <protection hidden="1"/>
    </xf>
    <xf numFmtId="0" fontId="2" fillId="33" borderId="11" xfId="0" applyFont="1" applyFill="1" applyBorder="1" applyAlignment="1" applyProtection="1">
      <alignment/>
      <protection hidden="1"/>
    </xf>
    <xf numFmtId="2" fontId="69" fillId="34" borderId="11" xfId="0" applyNumberFormat="1" applyFont="1" applyFill="1" applyBorder="1" applyAlignment="1" applyProtection="1">
      <alignment horizontal="center" vertical="center"/>
      <protection hidden="1"/>
    </xf>
    <xf numFmtId="2" fontId="69" fillId="33" borderId="11" xfId="0" applyNumberFormat="1" applyFont="1" applyFill="1" applyBorder="1" applyAlignment="1" applyProtection="1">
      <alignment horizontal="center" vertical="center"/>
      <protection hidden="1"/>
    </xf>
    <xf numFmtId="2" fontId="2" fillId="33" borderId="11" xfId="0" applyNumberFormat="1" applyFont="1" applyFill="1" applyBorder="1" applyAlignment="1" applyProtection="1">
      <alignment horizontal="center" vertical="center"/>
      <protection hidden="1"/>
    </xf>
    <xf numFmtId="2" fontId="79" fillId="34" borderId="11" xfId="0" applyNumberFormat="1" applyFont="1" applyFill="1" applyBorder="1" applyAlignment="1" applyProtection="1">
      <alignment horizontal="center" vertical="center" wrapText="1"/>
      <protection hidden="1"/>
    </xf>
    <xf numFmtId="2" fontId="69" fillId="33" borderId="11" xfId="0" applyNumberFormat="1" applyFont="1" applyFill="1" applyBorder="1" applyAlignment="1" applyProtection="1">
      <alignment horizontal="center" vertical="center"/>
      <protection/>
    </xf>
    <xf numFmtId="2" fontId="63" fillId="33" borderId="11" xfId="0" applyNumberFormat="1" applyFont="1" applyFill="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xf>
    <xf numFmtId="2" fontId="69" fillId="34" borderId="11" xfId="0" applyNumberFormat="1" applyFont="1" applyFill="1" applyBorder="1" applyAlignment="1" applyProtection="1">
      <alignment horizontal="center" vertical="center"/>
      <protection/>
    </xf>
    <xf numFmtId="2" fontId="80" fillId="33" borderId="11" xfId="0" applyNumberFormat="1" applyFont="1" applyFill="1" applyBorder="1" applyAlignment="1" applyProtection="1">
      <alignment horizontal="center" vertical="center"/>
      <protection/>
    </xf>
    <xf numFmtId="0" fontId="79" fillId="34" borderId="11" xfId="0" applyFont="1" applyFill="1" applyBorder="1" applyAlignment="1" applyProtection="1">
      <alignment horizontal="center" vertical="center"/>
      <protection hidden="1"/>
    </xf>
    <xf numFmtId="0" fontId="79" fillId="34" borderId="11"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protection/>
    </xf>
    <xf numFmtId="0" fontId="69" fillId="33" borderId="12" xfId="0" applyFont="1" applyFill="1" applyBorder="1" applyAlignment="1" applyProtection="1">
      <alignment horizontal="center" vertical="center"/>
      <protection/>
    </xf>
    <xf numFmtId="0" fontId="69" fillId="33" borderId="11" xfId="0" applyFont="1" applyFill="1" applyBorder="1" applyAlignment="1" applyProtection="1">
      <alignment vertical="center"/>
      <protection/>
    </xf>
    <xf numFmtId="0" fontId="63" fillId="33" borderId="11" xfId="0" applyFont="1" applyFill="1" applyBorder="1" applyAlignment="1" applyProtection="1">
      <alignment/>
      <protection/>
    </xf>
    <xf numFmtId="0" fontId="63" fillId="33" borderId="11" xfId="0" applyFont="1" applyFill="1" applyBorder="1" applyAlignment="1" applyProtection="1">
      <alignment/>
      <protection/>
    </xf>
    <xf numFmtId="0" fontId="2" fillId="33" borderId="11" xfId="0" applyFont="1" applyFill="1" applyBorder="1" applyAlignment="1" applyProtection="1">
      <alignment/>
      <protection/>
    </xf>
    <xf numFmtId="0" fontId="69" fillId="34" borderId="12" xfId="0" applyFont="1" applyFill="1" applyBorder="1" applyAlignment="1" applyProtection="1">
      <alignment horizontal="center" vertical="center"/>
      <protection/>
    </xf>
    <xf numFmtId="0" fontId="69" fillId="34" borderId="12" xfId="0" applyFont="1" applyFill="1" applyBorder="1" applyAlignment="1" applyProtection="1">
      <alignment horizontal="left" vertical="center"/>
      <protection/>
    </xf>
    <xf numFmtId="0" fontId="69" fillId="33" borderId="12" xfId="0" applyFont="1" applyFill="1" applyBorder="1" applyAlignment="1" applyProtection="1">
      <alignment horizontal="left" vertical="center"/>
      <protection/>
    </xf>
    <xf numFmtId="0" fontId="80" fillId="33" borderId="12" xfId="0" applyFont="1" applyFill="1" applyBorder="1" applyAlignment="1" applyProtection="1">
      <alignment horizontal="center" vertical="center"/>
      <protection/>
    </xf>
    <xf numFmtId="0" fontId="80" fillId="33" borderId="11" xfId="0" applyFont="1" applyFill="1" applyBorder="1" applyAlignment="1" applyProtection="1">
      <alignment vertical="center"/>
      <protection/>
    </xf>
    <xf numFmtId="0" fontId="3" fillId="33" borderId="12" xfId="0" applyFont="1" applyFill="1" applyBorder="1" applyAlignment="1" applyProtection="1">
      <alignment horizontal="center" vertical="center"/>
      <protection/>
    </xf>
    <xf numFmtId="0" fontId="3" fillId="33" borderId="12" xfId="0" applyFont="1" applyFill="1" applyBorder="1" applyAlignment="1" applyProtection="1">
      <alignment horizontal="left" vertical="center"/>
      <protection/>
    </xf>
    <xf numFmtId="2" fontId="76" fillId="34" borderId="11" xfId="0" applyNumberFormat="1" applyFont="1" applyFill="1" applyBorder="1" applyAlignment="1" applyProtection="1">
      <alignment horizontal="center" vertical="center"/>
      <protection hidden="1"/>
    </xf>
    <xf numFmtId="1" fontId="76" fillId="34" borderId="11" xfId="0" applyNumberFormat="1" applyFont="1" applyFill="1" applyBorder="1" applyAlignment="1" applyProtection="1">
      <alignment horizontal="center" vertical="center"/>
      <protection hidden="1"/>
    </xf>
    <xf numFmtId="172" fontId="76" fillId="34" borderId="11" xfId="0" applyNumberFormat="1" applyFont="1" applyFill="1" applyBorder="1" applyAlignment="1" applyProtection="1">
      <alignment horizontal="center" vertical="center" wrapText="1"/>
      <protection/>
    </xf>
    <xf numFmtId="0" fontId="76" fillId="34" borderId="11" xfId="0" applyFont="1" applyFill="1" applyBorder="1" applyAlignment="1" applyProtection="1">
      <alignment horizontal="center" vertical="center" wrapText="1"/>
      <protection/>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63" fillId="0" borderId="11" xfId="0" applyFont="1" applyBorder="1" applyAlignment="1" applyProtection="1">
      <alignment horizontal="center"/>
      <protection locked="0"/>
    </xf>
    <xf numFmtId="0" fontId="69" fillId="33" borderId="12" xfId="0" applyFont="1" applyFill="1" applyBorder="1" applyAlignment="1" applyProtection="1">
      <alignment horizontal="center" vertical="center"/>
      <protection hidden="1" locked="0"/>
    </xf>
    <xf numFmtId="0" fontId="69" fillId="33" borderId="13" xfId="0" applyFont="1" applyFill="1" applyBorder="1" applyAlignment="1" applyProtection="1">
      <alignment horizontal="center" vertical="center"/>
      <protection hidden="1" locked="0"/>
    </xf>
    <xf numFmtId="0" fontId="76" fillId="33" borderId="11" xfId="0" applyFont="1" applyFill="1" applyBorder="1" applyAlignment="1" applyProtection="1">
      <alignment horizontal="right" vertical="center"/>
      <protection locked="0"/>
    </xf>
    <xf numFmtId="0" fontId="76" fillId="34" borderId="11" xfId="0" applyFont="1" applyFill="1" applyBorder="1" applyAlignment="1" applyProtection="1">
      <alignment horizontal="center" vertical="center"/>
      <protection/>
    </xf>
    <xf numFmtId="173" fontId="63" fillId="0" borderId="11" xfId="0" applyNumberFormat="1" applyFont="1" applyFill="1" applyBorder="1" applyAlignment="1" applyProtection="1">
      <alignment horizontal="center" vertical="center"/>
      <protection locked="0"/>
    </xf>
    <xf numFmtId="0" fontId="79" fillId="34" borderId="11" xfId="0" applyFont="1" applyFill="1" applyBorder="1" applyAlignment="1" applyProtection="1">
      <alignment horizontal="center" vertical="center"/>
      <protection hidden="1"/>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81" fillId="0" borderId="0" xfId="0" applyFont="1" applyAlignment="1" applyProtection="1">
      <alignment horizontal="center" vertical="center"/>
      <protection locked="0"/>
    </xf>
    <xf numFmtId="0" fontId="75" fillId="0" borderId="0" xfId="0" applyFont="1" applyAlignment="1" applyProtection="1">
      <alignment horizontal="center" vertical="center"/>
      <protection locked="0"/>
    </xf>
    <xf numFmtId="0" fontId="75" fillId="0" borderId="0" xfId="0" applyFont="1" applyAlignment="1" applyProtection="1">
      <alignment horizontal="center"/>
      <protection locked="0"/>
    </xf>
    <xf numFmtId="0" fontId="82" fillId="0" borderId="0" xfId="0" applyFont="1" applyAlignment="1" applyProtection="1">
      <alignment horizontal="center" vertical="center"/>
      <protection locked="0"/>
    </xf>
    <xf numFmtId="0" fontId="76" fillId="35" borderId="13" xfId="0" applyFont="1" applyFill="1" applyBorder="1" applyAlignment="1" applyProtection="1">
      <alignment horizontal="center" vertical="center"/>
      <protection locked="0"/>
    </xf>
    <xf numFmtId="0" fontId="76" fillId="35" borderId="11" xfId="0" applyFont="1" applyFill="1" applyBorder="1" applyAlignment="1" applyProtection="1">
      <alignment horizontal="center" vertical="center"/>
      <protection locked="0"/>
    </xf>
    <xf numFmtId="0" fontId="76" fillId="0" borderId="0" xfId="0" applyFont="1" applyAlignment="1" applyProtection="1">
      <alignment horizontal="left" vertical="center"/>
      <protection locked="0"/>
    </xf>
    <xf numFmtId="0" fontId="76"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6" fillId="35" borderId="0" xfId="0" applyFont="1" applyFill="1" applyBorder="1" applyAlignment="1" applyProtection="1">
      <alignment horizontal="center" vertical="center"/>
      <protection locked="0"/>
    </xf>
    <xf numFmtId="2" fontId="79" fillId="34" borderId="12" xfId="0" applyNumberFormat="1" applyFont="1" applyFill="1" applyBorder="1" applyAlignment="1" applyProtection="1">
      <alignment horizontal="center" vertical="center" wrapText="1"/>
      <protection hidden="1"/>
    </xf>
    <xf numFmtId="2" fontId="79" fillId="34" borderId="13" xfId="0" applyNumberFormat="1" applyFont="1" applyFill="1" applyBorder="1" applyAlignment="1" applyProtection="1">
      <alignment horizontal="center" vertical="center" wrapText="1"/>
      <protection hidden="1"/>
    </xf>
    <xf numFmtId="0" fontId="69" fillId="34" borderId="12" xfId="0" applyFont="1" applyFill="1" applyBorder="1" applyAlignment="1" applyProtection="1">
      <alignment horizontal="center" vertical="center"/>
      <protection hidden="1" locked="0"/>
    </xf>
    <xf numFmtId="0" fontId="69" fillId="34" borderId="13" xfId="0" applyFont="1" applyFill="1" applyBorder="1" applyAlignment="1" applyProtection="1">
      <alignment horizontal="center" vertical="center"/>
      <protection hidden="1" locked="0"/>
    </xf>
    <xf numFmtId="0" fontId="63" fillId="0" borderId="11" xfId="0" applyFont="1" applyBorder="1" applyAlignment="1" applyProtection="1">
      <alignment horizontal="center"/>
      <protection locked="0"/>
    </xf>
    <xf numFmtId="0" fontId="63" fillId="33" borderId="11" xfId="0" applyFont="1" applyFill="1" applyBorder="1" applyAlignment="1" applyProtection="1">
      <alignment horizontal="center"/>
      <protection locked="0"/>
    </xf>
    <xf numFmtId="0" fontId="63" fillId="34" borderId="11" xfId="0" applyFont="1" applyFill="1" applyBorder="1" applyAlignment="1" applyProtection="1">
      <alignment horizontal="center"/>
      <protection locked="0"/>
    </xf>
    <xf numFmtId="0" fontId="63" fillId="0" borderId="11" xfId="0" applyFont="1" applyFill="1" applyBorder="1" applyAlignment="1" applyProtection="1">
      <alignment horizontal="center"/>
      <protection locked="0"/>
    </xf>
    <xf numFmtId="0" fontId="2" fillId="34" borderId="11" xfId="0" applyFont="1" applyFill="1" applyBorder="1" applyAlignment="1" applyProtection="1">
      <alignment horizontal="center"/>
      <protection locked="0"/>
    </xf>
    <xf numFmtId="0" fontId="69" fillId="33" borderId="12" xfId="0" applyFont="1" applyFill="1" applyBorder="1" applyAlignment="1" applyProtection="1">
      <alignment horizontal="center" vertical="center"/>
      <protection hidden="1" locked="0"/>
    </xf>
    <xf numFmtId="0" fontId="69" fillId="33" borderId="13" xfId="0" applyFont="1" applyFill="1" applyBorder="1" applyAlignment="1" applyProtection="1">
      <alignment horizontal="center" vertical="center"/>
      <protection hidden="1" locked="0"/>
    </xf>
    <xf numFmtId="0" fontId="66" fillId="0" borderId="0" xfId="0" applyFont="1" applyAlignment="1">
      <alignment horizontal="justify" vertical="justify" wrapText="1"/>
    </xf>
    <xf numFmtId="0" fontId="66" fillId="0" borderId="0" xfId="0" applyFont="1" applyAlignment="1">
      <alignment horizontal="justify" vertical="top" wrapText="1"/>
    </xf>
    <xf numFmtId="0" fontId="66" fillId="0" borderId="0" xfId="0" applyFont="1" applyAlignment="1">
      <alignment horizontal="left" vertical="justify" wrapText="1"/>
    </xf>
    <xf numFmtId="0" fontId="66" fillId="0" borderId="0" xfId="0" applyFont="1" applyAlignment="1">
      <alignment horizontal="left" vertical="top" wrapText="1"/>
    </xf>
    <xf numFmtId="0" fontId="66" fillId="0" borderId="0" xfId="0" applyFont="1" applyAlignment="1">
      <alignment horizontal="left" vertical="top"/>
    </xf>
    <xf numFmtId="0" fontId="7" fillId="0" borderId="0" xfId="0" applyFont="1" applyAlignment="1">
      <alignment horizontal="justify" vertical="justify" wrapText="1"/>
    </xf>
    <xf numFmtId="0" fontId="66" fillId="0" borderId="0" xfId="0" applyFont="1" applyAlignment="1">
      <alignment horizontal="justify" vertical="top"/>
    </xf>
    <xf numFmtId="0" fontId="68" fillId="0" borderId="0" xfId="0" applyFont="1" applyAlignment="1">
      <alignment horizontal="center"/>
    </xf>
    <xf numFmtId="0" fontId="5" fillId="0" borderId="0" xfId="0" applyFont="1" applyAlignment="1">
      <alignment horizontal="left" vertical="top" wrapText="1"/>
    </xf>
    <xf numFmtId="0" fontId="68" fillId="0" borderId="0" xfId="0"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justify" vertical="center" wrapText="1"/>
    </xf>
    <xf numFmtId="0" fontId="66" fillId="0" borderId="0" xfId="0" applyFont="1" applyAlignment="1">
      <alignment horizontal="left" vertical="center"/>
    </xf>
    <xf numFmtId="0" fontId="68"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1.png" /><Relationship Id="rId5" Type="http://schemas.openxmlformats.org/officeDocument/2006/relationships/image" Target="../media/image8.jpeg" /><Relationship Id="rId6" Type="http://schemas.openxmlformats.org/officeDocument/2006/relationships/image" Target="../media/image9.jpeg" /><Relationship Id="rId7"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1447800</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2219325" cy="581025"/>
        </a:xfrm>
        <a:prstGeom prst="rect">
          <a:avLst/>
        </a:prstGeom>
        <a:noFill/>
        <a:ln w="9525" cmpd="sng">
          <a:noFill/>
        </a:ln>
      </xdr:spPr>
    </xdr:pic>
    <xdr:clientData/>
  </xdr:twoCellAnchor>
  <xdr:twoCellAnchor>
    <xdr:from>
      <xdr:col>5</xdr:col>
      <xdr:colOff>800100</xdr:colOff>
      <xdr:row>0</xdr:row>
      <xdr:rowOff>38100</xdr:rowOff>
    </xdr:from>
    <xdr:to>
      <xdr:col>11</xdr:col>
      <xdr:colOff>200025</xdr:colOff>
      <xdr:row>4</xdr:row>
      <xdr:rowOff>133350</xdr:rowOff>
    </xdr:to>
    <xdr:sp>
      <xdr:nvSpPr>
        <xdr:cNvPr id="2" name="TextBox 13"/>
        <xdr:cNvSpPr txBox="1">
          <a:spLocks noChangeArrowheads="1"/>
        </xdr:cNvSpPr>
      </xdr:nvSpPr>
      <xdr:spPr>
        <a:xfrm>
          <a:off x="6334125" y="38100"/>
          <a:ext cx="274320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a:t>
          </a:r>
          <a:r>
            <a:rPr lang="en-US" cap="none" sz="1100" b="0" i="0" u="none" baseline="0">
              <a:solidFill>
                <a:srgbClr val="000000"/>
              </a:solidFill>
              <a:latin typeface="Roboto Condensed"/>
              <a:ea typeface="Roboto Condensed"/>
              <a:cs typeface="Roboto Condensed"/>
            </a:rPr>
            <a:t>  
</a:t>
          </a:r>
          <a:r>
            <a:rPr lang="en-US" cap="none" sz="1100" b="0" i="0" u="none" baseline="0">
              <a:solidFill>
                <a:srgbClr val="000000"/>
              </a:solidFill>
              <a:latin typeface="Roboto Condensed"/>
              <a:ea typeface="Roboto Condensed"/>
              <a:cs typeface="Roboto Condensed"/>
            </a:rPr>
            <a:t>.....veebruari  2015  käskkirjaga nr .............</a:t>
          </a:r>
          <a:r>
            <a:rPr lang="en-US" cap="none" sz="1100" b="0" i="0" u="none" baseline="0">
              <a:solidFill>
                <a:srgbClr val="000000"/>
              </a:solidFill>
              <a:latin typeface="Roboto Condensed"/>
              <a:ea typeface="Roboto Condensed"/>
              <a:cs typeface="Roboto Condens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95250</xdr:rowOff>
    </xdr:from>
    <xdr:to>
      <xdr:col>6</xdr:col>
      <xdr:colOff>1181100</xdr:colOff>
      <xdr:row>62</xdr:row>
      <xdr:rowOff>76200</xdr:rowOff>
    </xdr:to>
    <xdr:pic>
      <xdr:nvPicPr>
        <xdr:cNvPr id="1" name="Picture 13"/>
        <xdr:cNvPicPr preferRelativeResize="1">
          <a:picLocks noChangeAspect="1"/>
        </xdr:cNvPicPr>
      </xdr:nvPicPr>
      <xdr:blipFill>
        <a:blip r:embed="rId1"/>
        <a:stretch>
          <a:fillRect/>
        </a:stretch>
      </xdr:blipFill>
      <xdr:spPr>
        <a:xfrm>
          <a:off x="1047750" y="8943975"/>
          <a:ext cx="5638800" cy="5048250"/>
        </a:xfrm>
        <a:prstGeom prst="rect">
          <a:avLst/>
        </a:prstGeom>
        <a:noFill/>
        <a:ln w="9525" cmpd="sng">
          <a:noFill/>
        </a:ln>
      </xdr:spPr>
    </xdr:pic>
    <xdr:clientData/>
  </xdr:twoCellAnchor>
  <xdr:twoCellAnchor editAs="oneCell">
    <xdr:from>
      <xdr:col>1</xdr:col>
      <xdr:colOff>190500</xdr:colOff>
      <xdr:row>82</xdr:row>
      <xdr:rowOff>95250</xdr:rowOff>
    </xdr:from>
    <xdr:to>
      <xdr:col>7</xdr:col>
      <xdr:colOff>38100</xdr:colOff>
      <xdr:row>106</xdr:row>
      <xdr:rowOff>28575</xdr:rowOff>
    </xdr:to>
    <xdr:pic>
      <xdr:nvPicPr>
        <xdr:cNvPr id="2" name="Picture 1"/>
        <xdr:cNvPicPr preferRelativeResize="1">
          <a:picLocks noChangeAspect="1"/>
        </xdr:cNvPicPr>
      </xdr:nvPicPr>
      <xdr:blipFill>
        <a:blip r:embed="rId2"/>
        <a:stretch>
          <a:fillRect/>
        </a:stretch>
      </xdr:blipFill>
      <xdr:spPr>
        <a:xfrm>
          <a:off x="1238250" y="20440650"/>
          <a:ext cx="6134100" cy="4276725"/>
        </a:xfrm>
        <a:prstGeom prst="rect">
          <a:avLst/>
        </a:prstGeom>
        <a:noFill/>
        <a:ln w="9525" cmpd="sng">
          <a:noFill/>
        </a:ln>
      </xdr:spPr>
    </xdr:pic>
    <xdr:clientData/>
  </xdr:twoCellAnchor>
  <xdr:twoCellAnchor editAs="oneCell">
    <xdr:from>
      <xdr:col>0</xdr:col>
      <xdr:colOff>1000125</xdr:colOff>
      <xdr:row>120</xdr:row>
      <xdr:rowOff>123825</xdr:rowOff>
    </xdr:from>
    <xdr:to>
      <xdr:col>7</xdr:col>
      <xdr:colOff>190500</xdr:colOff>
      <xdr:row>145</xdr:row>
      <xdr:rowOff>19050</xdr:rowOff>
    </xdr:to>
    <xdr:pic>
      <xdr:nvPicPr>
        <xdr:cNvPr id="3" name="Picture 2"/>
        <xdr:cNvPicPr preferRelativeResize="1">
          <a:picLocks noChangeAspect="1"/>
        </xdr:cNvPicPr>
      </xdr:nvPicPr>
      <xdr:blipFill>
        <a:blip r:embed="rId3"/>
        <a:stretch>
          <a:fillRect/>
        </a:stretch>
      </xdr:blipFill>
      <xdr:spPr>
        <a:xfrm>
          <a:off x="1000125" y="28575000"/>
          <a:ext cx="6524625" cy="4419600"/>
        </a:xfrm>
        <a:prstGeom prst="rect">
          <a:avLst/>
        </a:prstGeom>
        <a:noFill/>
        <a:ln w="9525" cmpd="sng">
          <a:noFill/>
        </a:ln>
      </xdr:spPr>
    </xdr:pic>
    <xdr:clientData/>
  </xdr:twoCellAnchor>
  <xdr:twoCellAnchor editAs="oneCell">
    <xdr:from>
      <xdr:col>0</xdr:col>
      <xdr:colOff>0</xdr:colOff>
      <xdr:row>0</xdr:row>
      <xdr:rowOff>0</xdr:rowOff>
    </xdr:from>
    <xdr:to>
      <xdr:col>2</xdr:col>
      <xdr:colOff>923925</xdr:colOff>
      <xdr:row>0</xdr:row>
      <xdr:rowOff>685800</xdr:rowOff>
    </xdr:to>
    <xdr:pic>
      <xdr:nvPicPr>
        <xdr:cNvPr id="4" name="Picture 1"/>
        <xdr:cNvPicPr preferRelativeResize="1">
          <a:picLocks noChangeAspect="1"/>
        </xdr:cNvPicPr>
      </xdr:nvPicPr>
      <xdr:blipFill>
        <a:blip r:embed="rId4"/>
        <a:stretch>
          <a:fillRect/>
        </a:stretch>
      </xdr:blipFill>
      <xdr:spPr>
        <a:xfrm>
          <a:off x="0" y="0"/>
          <a:ext cx="2219325" cy="685800"/>
        </a:xfrm>
        <a:prstGeom prst="rect">
          <a:avLst/>
        </a:prstGeom>
        <a:noFill/>
        <a:ln w="9525" cmpd="sng">
          <a:noFill/>
        </a:ln>
      </xdr:spPr>
    </xdr:pic>
    <xdr:clientData/>
  </xdr:twoCellAnchor>
  <xdr:twoCellAnchor>
    <xdr:from>
      <xdr:col>5</xdr:col>
      <xdr:colOff>314325</xdr:colOff>
      <xdr:row>0</xdr:row>
      <xdr:rowOff>9525</xdr:rowOff>
    </xdr:from>
    <xdr:to>
      <xdr:col>7</xdr:col>
      <xdr:colOff>333375</xdr:colOff>
      <xdr:row>0</xdr:row>
      <xdr:rowOff>952500</xdr:rowOff>
    </xdr:to>
    <xdr:sp>
      <xdr:nvSpPr>
        <xdr:cNvPr id="5" name="TextBox 7"/>
        <xdr:cNvSpPr txBox="1">
          <a:spLocks noChangeArrowheads="1"/>
        </xdr:cNvSpPr>
      </xdr:nvSpPr>
      <xdr:spPr>
        <a:xfrm>
          <a:off x="4772025" y="9525"/>
          <a:ext cx="2895600" cy="942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a:t>
          </a:r>
          <a:r>
            <a:rPr lang="en-US" cap="none" sz="1100" b="0" i="0" u="none" baseline="0">
              <a:solidFill>
                <a:srgbClr val="000000"/>
              </a:solidFill>
              <a:latin typeface="Roboto Condensed"/>
              <a:ea typeface="Roboto Condensed"/>
              <a:cs typeface="Roboto Condensed"/>
            </a:rPr>
            <a:t>  
</a:t>
          </a:r>
          <a:r>
            <a:rPr lang="en-US" cap="none" sz="1100" b="0" i="0" u="none" baseline="0">
              <a:solidFill>
                <a:srgbClr val="000000"/>
              </a:solidFill>
              <a:latin typeface="Roboto Condensed"/>
              <a:ea typeface="Roboto Condensed"/>
              <a:cs typeface="Roboto Condensed"/>
            </a:rPr>
            <a:t>..... veebruari  2015  käskkirjaga nr .............</a:t>
          </a:r>
          <a:r>
            <a:rPr lang="en-US" cap="none" sz="11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228600</xdr:colOff>
      <xdr:row>152</xdr:row>
      <xdr:rowOff>190500</xdr:rowOff>
    </xdr:from>
    <xdr:to>
      <xdr:col>5</xdr:col>
      <xdr:colOff>819150</xdr:colOff>
      <xdr:row>153</xdr:row>
      <xdr:rowOff>590550</xdr:rowOff>
    </xdr:to>
    <xdr:pic>
      <xdr:nvPicPr>
        <xdr:cNvPr id="6" name="Picture 5"/>
        <xdr:cNvPicPr preferRelativeResize="1">
          <a:picLocks noChangeAspect="1"/>
        </xdr:cNvPicPr>
      </xdr:nvPicPr>
      <xdr:blipFill>
        <a:blip r:embed="rId5"/>
        <a:stretch>
          <a:fillRect/>
        </a:stretch>
      </xdr:blipFill>
      <xdr:spPr>
        <a:xfrm>
          <a:off x="1276350" y="35623500"/>
          <a:ext cx="4000500" cy="628650"/>
        </a:xfrm>
        <a:prstGeom prst="rect">
          <a:avLst/>
        </a:prstGeom>
        <a:noFill/>
        <a:ln w="9525" cmpd="sng">
          <a:noFill/>
        </a:ln>
      </xdr:spPr>
    </xdr:pic>
    <xdr:clientData/>
  </xdr:twoCellAnchor>
  <xdr:twoCellAnchor editAs="oneCell">
    <xdr:from>
      <xdr:col>2</xdr:col>
      <xdr:colOff>0</xdr:colOff>
      <xdr:row>157</xdr:row>
      <xdr:rowOff>0</xdr:rowOff>
    </xdr:from>
    <xdr:to>
      <xdr:col>7</xdr:col>
      <xdr:colOff>66675</xdr:colOff>
      <xdr:row>166</xdr:row>
      <xdr:rowOff>152400</xdr:rowOff>
    </xdr:to>
    <xdr:pic>
      <xdr:nvPicPr>
        <xdr:cNvPr id="7" name="Picture 1"/>
        <xdr:cNvPicPr preferRelativeResize="1">
          <a:picLocks noChangeAspect="1"/>
        </xdr:cNvPicPr>
      </xdr:nvPicPr>
      <xdr:blipFill>
        <a:blip r:embed="rId6"/>
        <a:stretch>
          <a:fillRect/>
        </a:stretch>
      </xdr:blipFill>
      <xdr:spPr>
        <a:xfrm>
          <a:off x="1295400" y="37757100"/>
          <a:ext cx="6105525" cy="1819275"/>
        </a:xfrm>
        <a:prstGeom prst="rect">
          <a:avLst/>
        </a:prstGeom>
        <a:noFill/>
        <a:ln w="9525" cmpd="sng">
          <a:noFill/>
        </a:ln>
      </xdr:spPr>
    </xdr:pic>
    <xdr:clientData/>
  </xdr:twoCellAnchor>
  <xdr:twoCellAnchor editAs="oneCell">
    <xdr:from>
      <xdr:col>0</xdr:col>
      <xdr:colOff>1009650</xdr:colOff>
      <xdr:row>11</xdr:row>
      <xdr:rowOff>76200</xdr:rowOff>
    </xdr:from>
    <xdr:to>
      <xdr:col>7</xdr:col>
      <xdr:colOff>47625</xdr:colOff>
      <xdr:row>29</xdr:row>
      <xdr:rowOff>19050</xdr:rowOff>
    </xdr:to>
    <xdr:pic>
      <xdr:nvPicPr>
        <xdr:cNvPr id="8" name="Picture 2"/>
        <xdr:cNvPicPr preferRelativeResize="1">
          <a:picLocks noChangeAspect="1"/>
        </xdr:cNvPicPr>
      </xdr:nvPicPr>
      <xdr:blipFill>
        <a:blip r:embed="rId7"/>
        <a:stretch>
          <a:fillRect/>
        </a:stretch>
      </xdr:blipFill>
      <xdr:spPr>
        <a:xfrm>
          <a:off x="1009650" y="4067175"/>
          <a:ext cx="6372225" cy="3200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Q1649"/>
  <sheetViews>
    <sheetView showGridLines="0" tabSelected="1" zoomScalePageLayoutView="0" workbookViewId="0" topLeftCell="A1">
      <selection activeCell="S12" sqref="S12"/>
    </sheetView>
  </sheetViews>
  <sheetFormatPr defaultColWidth="9.140625" defaultRowHeight="12.75"/>
  <cols>
    <col min="1" max="1" width="7.421875" style="34" customWidth="1"/>
    <col min="2" max="2" width="4.140625" style="34" bestFit="1" customWidth="1"/>
    <col min="3" max="3" width="48.00390625" style="34" customWidth="1"/>
    <col min="4" max="5" width="11.7109375" style="34" customWidth="1"/>
    <col min="6" max="6" width="15.57421875" style="35" customWidth="1"/>
    <col min="7" max="7" width="16.8515625" style="34" bestFit="1" customWidth="1"/>
    <col min="8" max="8" width="0.9921875" style="36" customWidth="1"/>
    <col min="9" max="9" width="3.00390625" style="34" customWidth="1"/>
    <col min="10" max="10" width="13.140625" style="34" customWidth="1"/>
    <col min="11" max="11" width="0.5625" style="37" customWidth="1"/>
    <col min="12" max="12" width="3.140625" style="37" customWidth="1"/>
    <col min="13" max="13" width="9.140625" style="37" customWidth="1"/>
    <col min="14" max="14" width="2.7109375" style="38" bestFit="1" customWidth="1"/>
    <col min="15" max="15" width="30.57421875" style="39" hidden="1" customWidth="1"/>
    <col min="16" max="16" width="2.7109375" style="40" hidden="1" customWidth="1"/>
    <col min="17" max="17" width="27.57421875" style="41" hidden="1" customWidth="1"/>
    <col min="18" max="16384" width="9.140625" style="34" customWidth="1"/>
  </cols>
  <sheetData>
    <row r="1" ht="12.75"/>
    <row r="2" ht="12.75">
      <c r="A2" s="34" t="str">
        <f ca="1">(MID(CELL("filename"),FIND("[",CELL("filename"))+1,(FIND("]",CELL("filename"))+1)-FIND("[",CELL("filename"))-6))</f>
        <v>8230</v>
      </c>
    </row>
    <row r="3" ht="12.75"/>
    <row r="4" ht="12.75"/>
    <row r="6" spans="2:7" ht="20.25">
      <c r="B6" s="121" t="s">
        <v>759</v>
      </c>
      <c r="C6" s="121"/>
      <c r="D6" s="121"/>
      <c r="E6" s="121"/>
      <c r="F6" s="121"/>
      <c r="G6" s="121"/>
    </row>
    <row r="7" spans="1:7" ht="15">
      <c r="A7" s="42"/>
      <c r="B7" s="124" t="s">
        <v>400</v>
      </c>
      <c r="C7" s="124"/>
      <c r="D7" s="124"/>
      <c r="E7" s="124"/>
      <c r="F7" s="124"/>
      <c r="G7" s="124"/>
    </row>
    <row r="8" spans="1:6" ht="15">
      <c r="A8" s="43"/>
      <c r="E8" s="44"/>
      <c r="F8" s="44"/>
    </row>
    <row r="9" spans="1:7" ht="15" customHeight="1">
      <c r="A9" s="45"/>
      <c r="B9" s="122" t="s">
        <v>8</v>
      </c>
      <c r="C9" s="122"/>
      <c r="D9" s="122"/>
      <c r="E9" s="122"/>
      <c r="F9" s="122"/>
      <c r="G9" s="122"/>
    </row>
    <row r="10" ht="15" customHeight="1">
      <c r="A10" s="46"/>
    </row>
    <row r="11" spans="2:7" ht="15" customHeight="1">
      <c r="B11" s="47"/>
      <c r="C11" s="47"/>
      <c r="D11" s="127" t="s">
        <v>7</v>
      </c>
      <c r="E11" s="127"/>
      <c r="F11" s="127"/>
      <c r="G11" s="48"/>
    </row>
    <row r="12" spans="2:16" ht="16.5" customHeight="1">
      <c r="B12" s="115" t="s">
        <v>746</v>
      </c>
      <c r="C12" s="115"/>
      <c r="D12" s="129"/>
      <c r="E12" s="129"/>
      <c r="F12" s="129"/>
      <c r="I12" s="49" t="s">
        <v>699</v>
      </c>
      <c r="P12" s="39"/>
    </row>
    <row r="13" spans="2:16" ht="15" customHeight="1">
      <c r="B13" s="47"/>
      <c r="C13" s="47"/>
      <c r="D13" s="127" t="s">
        <v>4</v>
      </c>
      <c r="E13" s="127"/>
      <c r="F13" s="127"/>
      <c r="H13" s="50"/>
      <c r="I13" s="51"/>
      <c r="P13" s="39"/>
    </row>
    <row r="14" spans="2:16" ht="16.5" customHeight="1">
      <c r="B14" s="115" t="s">
        <v>747</v>
      </c>
      <c r="C14" s="115"/>
      <c r="D14" s="125"/>
      <c r="E14" s="126"/>
      <c r="F14" s="126"/>
      <c r="G14" s="126"/>
      <c r="I14" s="49" t="s">
        <v>699</v>
      </c>
      <c r="P14" s="39"/>
    </row>
    <row r="15" spans="2:16" ht="16.5" customHeight="1">
      <c r="B15" s="115" t="s">
        <v>748</v>
      </c>
      <c r="C15" s="115"/>
      <c r="D15" s="125"/>
      <c r="E15" s="126"/>
      <c r="F15" s="126"/>
      <c r="G15" s="126"/>
      <c r="I15" s="49" t="s">
        <v>699</v>
      </c>
      <c r="P15" s="39"/>
    </row>
    <row r="16" spans="2:16" ht="16.5" customHeight="1">
      <c r="B16" s="115" t="s">
        <v>749</v>
      </c>
      <c r="C16" s="115"/>
      <c r="D16" s="125"/>
      <c r="E16" s="126"/>
      <c r="F16" s="126"/>
      <c r="G16" s="126"/>
      <c r="I16" s="49" t="s">
        <v>699</v>
      </c>
      <c r="P16" s="39"/>
    </row>
    <row r="17" spans="2:16" ht="16.5" customHeight="1">
      <c r="B17" s="115" t="s">
        <v>750</v>
      </c>
      <c r="C17" s="115"/>
      <c r="D17" s="130">
        <v>0</v>
      </c>
      <c r="E17" s="130"/>
      <c r="F17" s="130"/>
      <c r="G17" s="52"/>
      <c r="I17" s="49" t="s">
        <v>699</v>
      </c>
      <c r="P17" s="53"/>
    </row>
    <row r="18" spans="2:17" ht="16.5" customHeight="1">
      <c r="B18" s="115" t="s">
        <v>751</v>
      </c>
      <c r="C18" s="115"/>
      <c r="D18" s="130">
        <v>0</v>
      </c>
      <c r="E18" s="130"/>
      <c r="F18" s="130"/>
      <c r="G18" s="54"/>
      <c r="I18" s="49" t="s">
        <v>699</v>
      </c>
      <c r="O18" s="39" t="s">
        <v>708</v>
      </c>
      <c r="P18" s="53"/>
      <c r="Q18" s="41" t="str">
        <f>A2</f>
        <v>8230</v>
      </c>
    </row>
    <row r="19" spans="2:17" ht="16.5" customHeight="1">
      <c r="B19" s="115" t="s">
        <v>752</v>
      </c>
      <c r="C19" s="115"/>
      <c r="D19" s="125"/>
      <c r="E19" s="126"/>
      <c r="F19" s="126"/>
      <c r="G19" s="126"/>
      <c r="I19" s="49" t="s">
        <v>699</v>
      </c>
      <c r="O19" s="39" t="s">
        <v>7</v>
      </c>
      <c r="P19" s="53"/>
      <c r="Q19" s="41">
        <f>D12</f>
        <v>0</v>
      </c>
    </row>
    <row r="20" spans="2:17" ht="15" customHeight="1">
      <c r="B20" s="55"/>
      <c r="C20" s="55"/>
      <c r="D20" s="128" t="s">
        <v>401</v>
      </c>
      <c r="E20" s="128"/>
      <c r="F20" s="128"/>
      <c r="I20" s="56"/>
      <c r="O20" s="39" t="s">
        <v>5</v>
      </c>
      <c r="P20" s="53"/>
      <c r="Q20" s="41">
        <f aca="true" t="shared" si="0" ref="Q20:Q25">D14</f>
        <v>0</v>
      </c>
    </row>
    <row r="21" spans="2:17" ht="16.5" customHeight="1">
      <c r="B21" s="115" t="s">
        <v>753</v>
      </c>
      <c r="C21" s="115"/>
      <c r="D21" s="126"/>
      <c r="E21" s="126"/>
      <c r="F21" s="126"/>
      <c r="G21" s="126"/>
      <c r="I21" s="49" t="s">
        <v>699</v>
      </c>
      <c r="O21" s="39" t="s">
        <v>14</v>
      </c>
      <c r="P21" s="53"/>
      <c r="Q21" s="41">
        <f t="shared" si="0"/>
        <v>0</v>
      </c>
    </row>
    <row r="22" spans="2:17" ht="16.5" customHeight="1">
      <c r="B22" s="115" t="s">
        <v>754</v>
      </c>
      <c r="C22" s="115"/>
      <c r="D22" s="126"/>
      <c r="E22" s="126"/>
      <c r="F22" s="126"/>
      <c r="G22" s="126"/>
      <c r="I22" s="49" t="s">
        <v>699</v>
      </c>
      <c r="O22" s="39" t="s">
        <v>3</v>
      </c>
      <c r="P22" s="39"/>
      <c r="Q22" s="41">
        <f t="shared" si="0"/>
        <v>0</v>
      </c>
    </row>
    <row r="23" spans="2:17" ht="15" customHeight="1">
      <c r="B23" s="55"/>
      <c r="C23" s="55"/>
      <c r="D23" s="128" t="s">
        <v>6</v>
      </c>
      <c r="E23" s="128"/>
      <c r="F23" s="128"/>
      <c r="G23" s="57"/>
      <c r="I23" s="58"/>
      <c r="O23" s="39" t="s">
        <v>687</v>
      </c>
      <c r="P23" s="39"/>
      <c r="Q23" s="41">
        <f t="shared" si="0"/>
        <v>0</v>
      </c>
    </row>
    <row r="24" spans="2:17" ht="16.5" customHeight="1">
      <c r="B24" s="115" t="s">
        <v>25</v>
      </c>
      <c r="C24" s="115"/>
      <c r="D24" s="55">
        <v>0</v>
      </c>
      <c r="E24" s="55"/>
      <c r="F24" s="55"/>
      <c r="G24" s="57"/>
      <c r="I24" s="49" t="s">
        <v>699</v>
      </c>
      <c r="O24" s="53" t="s">
        <v>688</v>
      </c>
      <c r="P24" s="39"/>
      <c r="Q24" s="41">
        <f t="shared" si="0"/>
        <v>0</v>
      </c>
    </row>
    <row r="25" spans="2:17" ht="16.5" customHeight="1">
      <c r="B25" s="115" t="s">
        <v>73</v>
      </c>
      <c r="C25" s="115"/>
      <c r="D25" s="55">
        <v>0</v>
      </c>
      <c r="E25" s="55"/>
      <c r="F25" s="57"/>
      <c r="G25" s="57"/>
      <c r="I25" s="49" t="s">
        <v>699</v>
      </c>
      <c r="O25" s="53" t="s">
        <v>19</v>
      </c>
      <c r="P25" s="39"/>
      <c r="Q25" s="41">
        <f t="shared" si="0"/>
        <v>0</v>
      </c>
    </row>
    <row r="26" spans="2:17" ht="16.5" customHeight="1">
      <c r="B26" s="115" t="s">
        <v>72</v>
      </c>
      <c r="C26" s="115"/>
      <c r="D26" s="55">
        <v>0</v>
      </c>
      <c r="E26" s="55"/>
      <c r="F26" s="57"/>
      <c r="G26" s="57"/>
      <c r="I26" s="49" t="s">
        <v>699</v>
      </c>
      <c r="O26" s="53" t="s">
        <v>21</v>
      </c>
      <c r="P26" s="39"/>
      <c r="Q26" s="41">
        <f>D21</f>
        <v>0</v>
      </c>
    </row>
    <row r="27" spans="2:17" ht="16.5" customHeight="1">
      <c r="B27" s="115" t="s">
        <v>71</v>
      </c>
      <c r="C27" s="115"/>
      <c r="D27" s="55">
        <v>0</v>
      </c>
      <c r="E27" s="55"/>
      <c r="F27" s="57"/>
      <c r="G27" s="57"/>
      <c r="I27" s="49" t="s">
        <v>699</v>
      </c>
      <c r="N27" s="38" t="s">
        <v>700</v>
      </c>
      <c r="O27" s="53" t="s">
        <v>23</v>
      </c>
      <c r="P27" s="39"/>
      <c r="Q27" s="41">
        <f>D22</f>
        <v>0</v>
      </c>
    </row>
    <row r="28" spans="2:17" ht="16.5" customHeight="1">
      <c r="B28" s="115" t="s">
        <v>30</v>
      </c>
      <c r="C28" s="115"/>
      <c r="D28" s="55">
        <v>15</v>
      </c>
      <c r="E28" s="55"/>
      <c r="F28" s="57"/>
      <c r="G28" s="57"/>
      <c r="I28" s="49" t="s">
        <v>699</v>
      </c>
      <c r="O28" s="53" t="s">
        <v>25</v>
      </c>
      <c r="P28" s="39"/>
      <c r="Q28" s="41">
        <f aca="true" t="shared" si="1" ref="Q28:Q35">D24</f>
        <v>0</v>
      </c>
    </row>
    <row r="29" spans="2:17" ht="16.5" customHeight="1">
      <c r="B29" s="115" t="s">
        <v>745</v>
      </c>
      <c r="C29" s="115"/>
      <c r="D29" s="55">
        <v>8</v>
      </c>
      <c r="E29" s="55"/>
      <c r="F29" s="57"/>
      <c r="G29" s="57"/>
      <c r="I29" s="49" t="s">
        <v>699</v>
      </c>
      <c r="O29" s="39" t="s">
        <v>73</v>
      </c>
      <c r="P29" s="39"/>
      <c r="Q29" s="41">
        <f t="shared" si="1"/>
        <v>0</v>
      </c>
    </row>
    <row r="30" spans="2:17" ht="16.5" customHeight="1">
      <c r="B30" s="115" t="s">
        <v>744</v>
      </c>
      <c r="C30" s="115"/>
      <c r="D30" s="55">
        <v>12</v>
      </c>
      <c r="E30" s="55"/>
      <c r="F30" s="57"/>
      <c r="G30" s="57"/>
      <c r="I30" s="49" t="s">
        <v>699</v>
      </c>
      <c r="O30" s="39" t="s">
        <v>72</v>
      </c>
      <c r="Q30" s="41">
        <f t="shared" si="1"/>
        <v>0</v>
      </c>
    </row>
    <row r="31" spans="2:17" ht="16.5" customHeight="1">
      <c r="B31" s="115" t="s">
        <v>743</v>
      </c>
      <c r="C31" s="115"/>
      <c r="D31" s="59">
        <v>8</v>
      </c>
      <c r="E31" s="55"/>
      <c r="G31" s="60"/>
      <c r="I31" s="49" t="s">
        <v>699</v>
      </c>
      <c r="O31" s="39" t="s">
        <v>71</v>
      </c>
      <c r="Q31" s="41">
        <f t="shared" si="1"/>
        <v>0</v>
      </c>
    </row>
    <row r="32" spans="7:17" ht="15" customHeight="1">
      <c r="G32" s="48"/>
      <c r="I32" s="56"/>
      <c r="O32" s="39" t="s">
        <v>30</v>
      </c>
      <c r="P32" s="39"/>
      <c r="Q32" s="41">
        <f t="shared" si="1"/>
        <v>15</v>
      </c>
    </row>
    <row r="33" spans="7:17" ht="15" customHeight="1">
      <c r="G33" s="48"/>
      <c r="I33" s="56"/>
      <c r="O33" s="39" t="s">
        <v>31</v>
      </c>
      <c r="P33" s="61"/>
      <c r="Q33" s="41">
        <f t="shared" si="1"/>
        <v>8</v>
      </c>
    </row>
    <row r="34" spans="7:17" ht="15" customHeight="1">
      <c r="G34" s="48"/>
      <c r="I34" s="56"/>
      <c r="O34" s="39" t="s">
        <v>11</v>
      </c>
      <c r="Q34" s="41">
        <f t="shared" si="1"/>
        <v>12</v>
      </c>
    </row>
    <row r="35" spans="1:17" ht="17.25">
      <c r="A35" s="62"/>
      <c r="B35" s="123" t="s">
        <v>760</v>
      </c>
      <c r="C35" s="123"/>
      <c r="D35" s="123"/>
      <c r="E35" s="123"/>
      <c r="F35" s="123"/>
      <c r="G35" s="123"/>
      <c r="O35" s="39" t="s">
        <v>53</v>
      </c>
      <c r="Q35" s="41">
        <f t="shared" si="1"/>
        <v>8</v>
      </c>
    </row>
    <row r="36" spans="1:17" ht="17.25">
      <c r="A36" s="63"/>
      <c r="B36" s="64"/>
      <c r="C36" s="64"/>
      <c r="D36" s="64"/>
      <c r="E36" s="64"/>
      <c r="F36" s="34"/>
      <c r="I36" s="51"/>
      <c r="O36" s="39" t="s">
        <v>707</v>
      </c>
      <c r="Q36" s="41">
        <f>G31</f>
        <v>0</v>
      </c>
    </row>
    <row r="37" spans="1:17" ht="30">
      <c r="A37" s="63"/>
      <c r="B37" s="64"/>
      <c r="C37" s="64"/>
      <c r="D37" s="116" t="s">
        <v>727</v>
      </c>
      <c r="E37" s="116"/>
      <c r="F37" s="108" t="s">
        <v>728</v>
      </c>
      <c r="G37" s="109" t="s">
        <v>729</v>
      </c>
      <c r="I37" s="49" t="s">
        <v>699</v>
      </c>
      <c r="O37" s="39" t="s">
        <v>737</v>
      </c>
      <c r="Q37" s="65">
        <f>D38</f>
        <v>1</v>
      </c>
    </row>
    <row r="38" spans="1:17" ht="18" customHeight="1">
      <c r="A38" s="63"/>
      <c r="B38" s="64"/>
      <c r="C38" s="64"/>
      <c r="D38" s="117">
        <v>1</v>
      </c>
      <c r="E38" s="117"/>
      <c r="F38" s="29"/>
      <c r="G38" s="30"/>
      <c r="O38" s="39" t="s">
        <v>738</v>
      </c>
      <c r="Q38" s="65">
        <f>F38</f>
        <v>0</v>
      </c>
    </row>
    <row r="39" spans="1:17" ht="15" customHeight="1">
      <c r="A39" s="63"/>
      <c r="B39" s="5"/>
      <c r="C39" s="6"/>
      <c r="D39" s="6"/>
      <c r="E39" s="7" t="s">
        <v>689</v>
      </c>
      <c r="F39" s="106">
        <f>SUM(G43,G96,G128,G153,G196,G263,G246,G295,G330)</f>
        <v>0</v>
      </c>
      <c r="G39" s="106"/>
      <c r="O39" s="39" t="s">
        <v>739</v>
      </c>
      <c r="Q39" s="65">
        <f>G38</f>
        <v>0</v>
      </c>
    </row>
    <row r="40" spans="1:17" ht="15" customHeight="1">
      <c r="A40" s="63"/>
      <c r="B40" s="5"/>
      <c r="C40" s="6"/>
      <c r="D40" s="6"/>
      <c r="E40" s="7" t="s">
        <v>703</v>
      </c>
      <c r="F40" s="107">
        <f>SUM(F39*20%)</f>
        <v>0</v>
      </c>
      <c r="G40" s="107"/>
      <c r="O40" s="39" t="s">
        <v>704</v>
      </c>
      <c r="Q40" s="66">
        <f>F39</f>
        <v>0</v>
      </c>
    </row>
    <row r="41" spans="1:17" ht="15" customHeight="1">
      <c r="A41" s="63"/>
      <c r="B41" s="5"/>
      <c r="C41" s="8"/>
      <c r="D41" s="8"/>
      <c r="E41" s="9" t="s">
        <v>690</v>
      </c>
      <c r="F41" s="106">
        <f>SUM(F39+F40)</f>
        <v>0</v>
      </c>
      <c r="G41" s="106"/>
      <c r="O41" s="39" t="s">
        <v>705</v>
      </c>
      <c r="Q41" s="66">
        <f>F40</f>
        <v>0</v>
      </c>
    </row>
    <row r="42" spans="1:17" s="68" customFormat="1" ht="33" customHeight="1">
      <c r="A42" s="67"/>
      <c r="B42" s="118"/>
      <c r="C42" s="118"/>
      <c r="D42" s="91" t="s">
        <v>1</v>
      </c>
      <c r="E42" s="91" t="s">
        <v>0</v>
      </c>
      <c r="F42" s="92" t="s">
        <v>740</v>
      </c>
      <c r="G42" s="85" t="s">
        <v>686</v>
      </c>
      <c r="H42" s="93"/>
      <c r="I42" s="131" t="s">
        <v>758</v>
      </c>
      <c r="J42" s="132"/>
      <c r="L42" s="49" t="s">
        <v>699</v>
      </c>
      <c r="O42" s="61" t="s">
        <v>706</v>
      </c>
      <c r="P42" s="69"/>
      <c r="Q42" s="66">
        <f>F41</f>
        <v>0</v>
      </c>
    </row>
    <row r="43" spans="2:17" ht="15">
      <c r="B43" s="76">
        <v>1</v>
      </c>
      <c r="C43" s="77" t="s">
        <v>403</v>
      </c>
      <c r="D43" s="24"/>
      <c r="E43" s="24"/>
      <c r="F43" s="24"/>
      <c r="G43" s="82">
        <f>SUM(G44,G52,G57,G60,G69,G78,G82,G90)</f>
        <v>0</v>
      </c>
      <c r="I43" s="133"/>
      <c r="J43" s="134"/>
      <c r="O43" s="32">
        <v>1</v>
      </c>
      <c r="Q43" s="70">
        <f aca="true" t="shared" si="2" ref="Q43:Q106">G43</f>
        <v>0</v>
      </c>
    </row>
    <row r="44" spans="2:17" ht="15">
      <c r="B44" s="78">
        <v>11</v>
      </c>
      <c r="C44" s="79" t="s">
        <v>404</v>
      </c>
      <c r="D44" s="23"/>
      <c r="E44" s="23"/>
      <c r="F44" s="23"/>
      <c r="G44" s="83">
        <f>SUM(G45:G51)</f>
        <v>0</v>
      </c>
      <c r="I44" s="113"/>
      <c r="J44" s="114"/>
      <c r="O44" s="32">
        <v>11</v>
      </c>
      <c r="Q44" s="70">
        <f t="shared" si="2"/>
        <v>0</v>
      </c>
    </row>
    <row r="45" spans="2:17" ht="15">
      <c r="B45" s="80">
        <v>111</v>
      </c>
      <c r="C45" s="81" t="s">
        <v>405</v>
      </c>
      <c r="D45" s="31"/>
      <c r="E45" s="31"/>
      <c r="F45" s="31"/>
      <c r="G45" s="84">
        <f>SUM(E45*F45)</f>
        <v>0</v>
      </c>
      <c r="I45" s="110"/>
      <c r="J45" s="111"/>
      <c r="O45" s="32">
        <v>111</v>
      </c>
      <c r="Q45" s="70">
        <f t="shared" si="2"/>
        <v>0</v>
      </c>
    </row>
    <row r="46" spans="2:17" ht="15">
      <c r="B46" s="80">
        <v>112</v>
      </c>
      <c r="C46" s="81" t="s">
        <v>406</v>
      </c>
      <c r="D46" s="31"/>
      <c r="E46" s="31"/>
      <c r="F46" s="31"/>
      <c r="G46" s="84">
        <f aca="true" t="shared" si="3" ref="G46:G51">SUM(E46*F46)</f>
        <v>0</v>
      </c>
      <c r="I46" s="135"/>
      <c r="J46" s="135"/>
      <c r="O46" s="32">
        <v>112</v>
      </c>
      <c r="Q46" s="70">
        <f t="shared" si="2"/>
        <v>0</v>
      </c>
    </row>
    <row r="47" spans="2:17" ht="15">
      <c r="B47" s="80">
        <v>113</v>
      </c>
      <c r="C47" s="81" t="s">
        <v>407</v>
      </c>
      <c r="D47" s="31"/>
      <c r="E47" s="31"/>
      <c r="F47" s="31"/>
      <c r="G47" s="84">
        <f t="shared" si="3"/>
        <v>0</v>
      </c>
      <c r="I47" s="135"/>
      <c r="J47" s="135"/>
      <c r="O47" s="32">
        <v>113</v>
      </c>
      <c r="Q47" s="70">
        <f t="shared" si="2"/>
        <v>0</v>
      </c>
    </row>
    <row r="48" spans="2:17" ht="15">
      <c r="B48" s="80">
        <v>114</v>
      </c>
      <c r="C48" s="81" t="s">
        <v>408</v>
      </c>
      <c r="D48" s="31"/>
      <c r="E48" s="31"/>
      <c r="F48" s="31"/>
      <c r="G48" s="84">
        <f t="shared" si="3"/>
        <v>0</v>
      </c>
      <c r="I48" s="119"/>
      <c r="J48" s="120"/>
      <c r="O48" s="32">
        <v>114</v>
      </c>
      <c r="Q48" s="70">
        <f t="shared" si="2"/>
        <v>0</v>
      </c>
    </row>
    <row r="49" spans="2:17" ht="15">
      <c r="B49" s="80">
        <v>115</v>
      </c>
      <c r="C49" s="81" t="s">
        <v>409</v>
      </c>
      <c r="D49" s="31"/>
      <c r="E49" s="31"/>
      <c r="F49" s="31"/>
      <c r="G49" s="84">
        <f t="shared" si="3"/>
        <v>0</v>
      </c>
      <c r="I49" s="135"/>
      <c r="J49" s="135"/>
      <c r="O49" s="32">
        <v>115</v>
      </c>
      <c r="Q49" s="70">
        <f t="shared" si="2"/>
        <v>0</v>
      </c>
    </row>
    <row r="50" spans="2:17" ht="15">
      <c r="B50" s="80">
        <v>117</v>
      </c>
      <c r="C50" s="81" t="s">
        <v>410</v>
      </c>
      <c r="D50" s="31"/>
      <c r="E50" s="31"/>
      <c r="F50" s="31"/>
      <c r="G50" s="84">
        <f t="shared" si="3"/>
        <v>0</v>
      </c>
      <c r="I50" s="135"/>
      <c r="J50" s="135"/>
      <c r="O50" s="32">
        <v>117</v>
      </c>
      <c r="Q50" s="70">
        <f t="shared" si="2"/>
        <v>0</v>
      </c>
    </row>
    <row r="51" spans="2:17" ht="15">
      <c r="B51" s="80">
        <v>118</v>
      </c>
      <c r="C51" s="81" t="s">
        <v>411</v>
      </c>
      <c r="D51" s="31"/>
      <c r="E51" s="31"/>
      <c r="F51" s="31"/>
      <c r="G51" s="84">
        <f t="shared" si="3"/>
        <v>0</v>
      </c>
      <c r="I51" s="135"/>
      <c r="J51" s="135"/>
      <c r="O51" s="32">
        <v>118</v>
      </c>
      <c r="Q51" s="70">
        <f t="shared" si="2"/>
        <v>0</v>
      </c>
    </row>
    <row r="52" spans="2:17" ht="15">
      <c r="B52" s="94">
        <v>12</v>
      </c>
      <c r="C52" s="95" t="s">
        <v>412</v>
      </c>
      <c r="D52" s="72"/>
      <c r="E52" s="72"/>
      <c r="F52" s="72"/>
      <c r="G52" s="86">
        <f>SUM(G53:G56)</f>
        <v>0</v>
      </c>
      <c r="I52" s="136"/>
      <c r="J52" s="136"/>
      <c r="O52" s="53">
        <v>12</v>
      </c>
      <c r="Q52" s="70">
        <f t="shared" si="2"/>
        <v>0</v>
      </c>
    </row>
    <row r="53" spans="2:17" ht="15">
      <c r="B53" s="96">
        <v>121</v>
      </c>
      <c r="C53" s="97" t="s">
        <v>413</v>
      </c>
      <c r="D53" s="31"/>
      <c r="E53" s="31"/>
      <c r="F53" s="31"/>
      <c r="G53" s="87">
        <f>SUM(E53*F53)</f>
        <v>0</v>
      </c>
      <c r="I53" s="135"/>
      <c r="J53" s="135"/>
      <c r="O53" s="53">
        <v>121</v>
      </c>
      <c r="Q53" s="70">
        <f t="shared" si="2"/>
        <v>0</v>
      </c>
    </row>
    <row r="54" spans="2:17" ht="15">
      <c r="B54" s="96">
        <v>122</v>
      </c>
      <c r="C54" s="98" t="s">
        <v>414</v>
      </c>
      <c r="D54" s="31"/>
      <c r="E54" s="31"/>
      <c r="F54" s="31"/>
      <c r="G54" s="87">
        <f>SUM(E54*F54)</f>
        <v>0</v>
      </c>
      <c r="I54" s="135"/>
      <c r="J54" s="135"/>
      <c r="O54" s="53">
        <v>122</v>
      </c>
      <c r="Q54" s="70">
        <f t="shared" si="2"/>
        <v>0</v>
      </c>
    </row>
    <row r="55" spans="2:17" ht="15">
      <c r="B55" s="96">
        <v>123</v>
      </c>
      <c r="C55" s="97" t="s">
        <v>415</v>
      </c>
      <c r="D55" s="31"/>
      <c r="E55" s="31"/>
      <c r="F55" s="31"/>
      <c r="G55" s="87">
        <f>SUM(E55*F55)</f>
        <v>0</v>
      </c>
      <c r="I55" s="135"/>
      <c r="J55" s="135"/>
      <c r="O55" s="53">
        <v>123</v>
      </c>
      <c r="Q55" s="70">
        <f t="shared" si="2"/>
        <v>0</v>
      </c>
    </row>
    <row r="56" spans="2:17" ht="15">
      <c r="B56" s="96">
        <v>128</v>
      </c>
      <c r="C56" s="98" t="s">
        <v>416</v>
      </c>
      <c r="D56" s="31"/>
      <c r="E56" s="31"/>
      <c r="F56" s="31"/>
      <c r="G56" s="87">
        <f>SUM(E56*F56)</f>
        <v>0</v>
      </c>
      <c r="I56" s="135"/>
      <c r="J56" s="135"/>
      <c r="O56" s="53">
        <v>128</v>
      </c>
      <c r="Q56" s="70">
        <f t="shared" si="2"/>
        <v>0</v>
      </c>
    </row>
    <row r="57" spans="2:17" ht="15">
      <c r="B57" s="94">
        <v>13</v>
      </c>
      <c r="C57" s="95" t="s">
        <v>417</v>
      </c>
      <c r="D57" s="72"/>
      <c r="E57" s="72"/>
      <c r="F57" s="72"/>
      <c r="G57" s="86">
        <f>SUM(G58:G59)</f>
        <v>0</v>
      </c>
      <c r="I57" s="136"/>
      <c r="J57" s="136"/>
      <c r="O57" s="53">
        <v>13</v>
      </c>
      <c r="Q57" s="70">
        <f t="shared" si="2"/>
        <v>0</v>
      </c>
    </row>
    <row r="58" spans="2:17" ht="15">
      <c r="B58" s="96">
        <v>131</v>
      </c>
      <c r="C58" s="98" t="s">
        <v>417</v>
      </c>
      <c r="D58" s="31"/>
      <c r="E58" s="31"/>
      <c r="F58" s="31"/>
      <c r="G58" s="88">
        <f>SUM(E58*F58)</f>
        <v>0</v>
      </c>
      <c r="I58" s="135"/>
      <c r="J58" s="135"/>
      <c r="O58" s="53">
        <v>131</v>
      </c>
      <c r="Q58" s="70">
        <f t="shared" si="2"/>
        <v>0</v>
      </c>
    </row>
    <row r="59" spans="2:17" ht="15">
      <c r="B59" s="96">
        <v>138</v>
      </c>
      <c r="C59" s="98" t="s">
        <v>418</v>
      </c>
      <c r="D59" s="31"/>
      <c r="E59" s="31"/>
      <c r="F59" s="31"/>
      <c r="G59" s="88">
        <f>SUM(E59*F59)</f>
        <v>0</v>
      </c>
      <c r="I59" s="135"/>
      <c r="J59" s="135"/>
      <c r="O59" s="53">
        <v>138</v>
      </c>
      <c r="Q59" s="70">
        <f t="shared" si="2"/>
        <v>0</v>
      </c>
    </row>
    <row r="60" spans="2:17" ht="15">
      <c r="B60" s="94">
        <v>14</v>
      </c>
      <c r="C60" s="95" t="s">
        <v>419</v>
      </c>
      <c r="D60" s="72"/>
      <c r="E60" s="72"/>
      <c r="F60" s="72"/>
      <c r="G60" s="86">
        <f>SUM(G61:G68)</f>
        <v>0</v>
      </c>
      <c r="I60" s="136"/>
      <c r="J60" s="136"/>
      <c r="O60" s="53">
        <v>14</v>
      </c>
      <c r="Q60" s="70">
        <f t="shared" si="2"/>
        <v>0</v>
      </c>
    </row>
    <row r="61" spans="2:17" ht="15">
      <c r="B61" s="96">
        <v>141</v>
      </c>
      <c r="C61" s="98" t="s">
        <v>420</v>
      </c>
      <c r="D61" s="31"/>
      <c r="E61" s="31"/>
      <c r="F61" s="31"/>
      <c r="G61" s="88">
        <f>SUM(E61*F61)</f>
        <v>0</v>
      </c>
      <c r="I61" s="135"/>
      <c r="J61" s="135"/>
      <c r="O61" s="53">
        <v>141</v>
      </c>
      <c r="Q61" s="70">
        <f t="shared" si="2"/>
        <v>0</v>
      </c>
    </row>
    <row r="62" spans="2:17" ht="15">
      <c r="B62" s="96">
        <v>142</v>
      </c>
      <c r="C62" s="98" t="s">
        <v>421</v>
      </c>
      <c r="D62" s="31"/>
      <c r="E62" s="31"/>
      <c r="F62" s="31"/>
      <c r="G62" s="88">
        <f aca="true" t="shared" si="4" ref="G62:G68">SUM(E62*F62)</f>
        <v>0</v>
      </c>
      <c r="I62" s="135"/>
      <c r="J62" s="135"/>
      <c r="O62" s="53">
        <v>142</v>
      </c>
      <c r="Q62" s="70">
        <f t="shared" si="2"/>
        <v>0</v>
      </c>
    </row>
    <row r="63" spans="2:17" ht="15">
      <c r="B63" s="96">
        <v>143</v>
      </c>
      <c r="C63" s="98" t="s">
        <v>422</v>
      </c>
      <c r="D63" s="31"/>
      <c r="E63" s="31"/>
      <c r="F63" s="31"/>
      <c r="G63" s="88">
        <f t="shared" si="4"/>
        <v>0</v>
      </c>
      <c r="I63" s="135"/>
      <c r="J63" s="135"/>
      <c r="O63" s="53">
        <v>143</v>
      </c>
      <c r="Q63" s="70">
        <f t="shared" si="2"/>
        <v>0</v>
      </c>
    </row>
    <row r="64" spans="2:17" ht="15">
      <c r="B64" s="96">
        <v>144</v>
      </c>
      <c r="C64" s="98" t="s">
        <v>423</v>
      </c>
      <c r="D64" s="31"/>
      <c r="E64" s="31"/>
      <c r="F64" s="31"/>
      <c r="G64" s="88">
        <f t="shared" si="4"/>
        <v>0</v>
      </c>
      <c r="I64" s="135"/>
      <c r="J64" s="135"/>
      <c r="O64" s="53">
        <v>144</v>
      </c>
      <c r="Q64" s="70">
        <f t="shared" si="2"/>
        <v>0</v>
      </c>
    </row>
    <row r="65" spans="2:17" ht="15">
      <c r="B65" s="96">
        <v>145</v>
      </c>
      <c r="C65" s="98" t="s">
        <v>424</v>
      </c>
      <c r="D65" s="31"/>
      <c r="E65" s="31"/>
      <c r="F65" s="31"/>
      <c r="G65" s="88">
        <f t="shared" si="4"/>
        <v>0</v>
      </c>
      <c r="I65" s="135"/>
      <c r="J65" s="135"/>
      <c r="O65" s="53">
        <v>145</v>
      </c>
      <c r="Q65" s="70">
        <f t="shared" si="2"/>
        <v>0</v>
      </c>
    </row>
    <row r="66" spans="2:17" ht="15">
      <c r="B66" s="96">
        <v>146</v>
      </c>
      <c r="C66" s="98" t="s">
        <v>425</v>
      </c>
      <c r="D66" s="31"/>
      <c r="E66" s="31"/>
      <c r="F66" s="31"/>
      <c r="G66" s="88">
        <f t="shared" si="4"/>
        <v>0</v>
      </c>
      <c r="I66" s="135"/>
      <c r="J66" s="135"/>
      <c r="O66" s="53">
        <v>146</v>
      </c>
      <c r="Q66" s="70">
        <f t="shared" si="2"/>
        <v>0</v>
      </c>
    </row>
    <row r="67" spans="2:17" ht="15">
      <c r="B67" s="96">
        <v>147</v>
      </c>
      <c r="C67" s="98" t="s">
        <v>426</v>
      </c>
      <c r="D67" s="31"/>
      <c r="E67" s="31"/>
      <c r="F67" s="31"/>
      <c r="G67" s="88">
        <f t="shared" si="4"/>
        <v>0</v>
      </c>
      <c r="I67" s="135"/>
      <c r="J67" s="135"/>
      <c r="O67" s="53">
        <v>147</v>
      </c>
      <c r="Q67" s="70">
        <f t="shared" si="2"/>
        <v>0</v>
      </c>
    </row>
    <row r="68" spans="2:17" ht="15">
      <c r="B68" s="96">
        <v>148</v>
      </c>
      <c r="C68" s="98" t="s">
        <v>427</v>
      </c>
      <c r="D68" s="31"/>
      <c r="E68" s="31"/>
      <c r="F68" s="31"/>
      <c r="G68" s="88">
        <f t="shared" si="4"/>
        <v>0</v>
      </c>
      <c r="I68" s="135"/>
      <c r="J68" s="135"/>
      <c r="O68" s="53">
        <v>148</v>
      </c>
      <c r="Q68" s="70">
        <f t="shared" si="2"/>
        <v>0</v>
      </c>
    </row>
    <row r="69" spans="2:17" ht="15">
      <c r="B69" s="94">
        <v>15</v>
      </c>
      <c r="C69" s="95" t="s">
        <v>428</v>
      </c>
      <c r="D69" s="72"/>
      <c r="E69" s="72"/>
      <c r="F69" s="72"/>
      <c r="G69" s="86">
        <f>SUM(G70:G77)</f>
        <v>0</v>
      </c>
      <c r="I69" s="136"/>
      <c r="J69" s="136"/>
      <c r="O69" s="53">
        <v>15</v>
      </c>
      <c r="Q69" s="70">
        <f t="shared" si="2"/>
        <v>0</v>
      </c>
    </row>
    <row r="70" spans="2:17" ht="15">
      <c r="B70" s="96">
        <v>151</v>
      </c>
      <c r="C70" s="98" t="s">
        <v>429</v>
      </c>
      <c r="D70" s="31"/>
      <c r="E70" s="31"/>
      <c r="F70" s="31"/>
      <c r="G70" s="88">
        <f>SUM(E70*F70)</f>
        <v>0</v>
      </c>
      <c r="I70" s="135"/>
      <c r="J70" s="135"/>
      <c r="O70" s="53">
        <v>151</v>
      </c>
      <c r="Q70" s="70">
        <f t="shared" si="2"/>
        <v>0</v>
      </c>
    </row>
    <row r="71" spans="2:17" ht="15">
      <c r="B71" s="96">
        <v>152</v>
      </c>
      <c r="C71" s="98" t="s">
        <v>430</v>
      </c>
      <c r="D71" s="31"/>
      <c r="E71" s="31"/>
      <c r="F71" s="31"/>
      <c r="G71" s="88">
        <f aca="true" t="shared" si="5" ref="G71:G77">SUM(E71*F71)</f>
        <v>0</v>
      </c>
      <c r="I71" s="135"/>
      <c r="J71" s="135"/>
      <c r="O71" s="53">
        <v>152</v>
      </c>
      <c r="Q71" s="70">
        <f t="shared" si="2"/>
        <v>0</v>
      </c>
    </row>
    <row r="72" spans="2:17" ht="15">
      <c r="B72" s="96">
        <v>153</v>
      </c>
      <c r="C72" s="98" t="s">
        <v>431</v>
      </c>
      <c r="D72" s="31"/>
      <c r="E72" s="31"/>
      <c r="F72" s="31"/>
      <c r="G72" s="88">
        <f t="shared" si="5"/>
        <v>0</v>
      </c>
      <c r="I72" s="135"/>
      <c r="J72" s="135"/>
      <c r="O72" s="53">
        <v>153</v>
      </c>
      <c r="Q72" s="70">
        <f t="shared" si="2"/>
        <v>0</v>
      </c>
    </row>
    <row r="73" spans="2:17" ht="15">
      <c r="B73" s="96">
        <v>154</v>
      </c>
      <c r="C73" s="98" t="s">
        <v>432</v>
      </c>
      <c r="D73" s="31"/>
      <c r="E73" s="31"/>
      <c r="F73" s="31"/>
      <c r="G73" s="88">
        <f t="shared" si="5"/>
        <v>0</v>
      </c>
      <c r="I73" s="135"/>
      <c r="J73" s="135"/>
      <c r="O73" s="53">
        <v>154</v>
      </c>
      <c r="Q73" s="70">
        <f t="shared" si="2"/>
        <v>0</v>
      </c>
    </row>
    <row r="74" spans="2:17" ht="15">
      <c r="B74" s="96">
        <v>155</v>
      </c>
      <c r="C74" s="98" t="s">
        <v>433</v>
      </c>
      <c r="D74" s="31"/>
      <c r="E74" s="31"/>
      <c r="F74" s="31"/>
      <c r="G74" s="88">
        <f t="shared" si="5"/>
        <v>0</v>
      </c>
      <c r="I74" s="135"/>
      <c r="J74" s="135"/>
      <c r="O74" s="53">
        <v>155</v>
      </c>
      <c r="Q74" s="70">
        <f t="shared" si="2"/>
        <v>0</v>
      </c>
    </row>
    <row r="75" spans="2:17" ht="15">
      <c r="B75" s="96">
        <v>156</v>
      </c>
      <c r="C75" s="98" t="s">
        <v>434</v>
      </c>
      <c r="D75" s="31"/>
      <c r="E75" s="31"/>
      <c r="F75" s="31"/>
      <c r="G75" s="88">
        <f t="shared" si="5"/>
        <v>0</v>
      </c>
      <c r="I75" s="135"/>
      <c r="J75" s="135"/>
      <c r="O75" s="53">
        <v>156</v>
      </c>
      <c r="Q75" s="70">
        <f t="shared" si="2"/>
        <v>0</v>
      </c>
    </row>
    <row r="76" spans="2:17" ht="15">
      <c r="B76" s="96">
        <v>157</v>
      </c>
      <c r="C76" s="98" t="s">
        <v>435</v>
      </c>
      <c r="D76" s="31"/>
      <c r="E76" s="31"/>
      <c r="F76" s="31"/>
      <c r="G76" s="88">
        <f t="shared" si="5"/>
        <v>0</v>
      </c>
      <c r="I76" s="135"/>
      <c r="J76" s="135"/>
      <c r="O76" s="53">
        <v>157</v>
      </c>
      <c r="Q76" s="70">
        <f t="shared" si="2"/>
        <v>0</v>
      </c>
    </row>
    <row r="77" spans="2:17" ht="15">
      <c r="B77" s="96">
        <v>158</v>
      </c>
      <c r="C77" s="98" t="s">
        <v>436</v>
      </c>
      <c r="D77" s="31"/>
      <c r="E77" s="31"/>
      <c r="F77" s="31"/>
      <c r="G77" s="88">
        <f t="shared" si="5"/>
        <v>0</v>
      </c>
      <c r="I77" s="135"/>
      <c r="J77" s="135"/>
      <c r="O77" s="53">
        <v>158</v>
      </c>
      <c r="Q77" s="70">
        <f t="shared" si="2"/>
        <v>0</v>
      </c>
    </row>
    <row r="78" spans="2:17" ht="15">
      <c r="B78" s="94">
        <v>16</v>
      </c>
      <c r="C78" s="95" t="s">
        <v>437</v>
      </c>
      <c r="D78" s="72"/>
      <c r="E78" s="72"/>
      <c r="F78" s="72"/>
      <c r="G78" s="86">
        <f>SUM(G79:G81)</f>
        <v>0</v>
      </c>
      <c r="I78" s="136"/>
      <c r="J78" s="136"/>
      <c r="O78" s="53">
        <v>16</v>
      </c>
      <c r="Q78" s="70">
        <f t="shared" si="2"/>
        <v>0</v>
      </c>
    </row>
    <row r="79" spans="2:17" ht="15">
      <c r="B79" s="96">
        <v>161</v>
      </c>
      <c r="C79" s="98" t="s">
        <v>438</v>
      </c>
      <c r="D79" s="31"/>
      <c r="E79" s="31"/>
      <c r="F79" s="31"/>
      <c r="G79" s="88">
        <f>SUM(E79*F79)</f>
        <v>0</v>
      </c>
      <c r="I79" s="135"/>
      <c r="J79" s="135"/>
      <c r="O79" s="53">
        <v>161</v>
      </c>
      <c r="Q79" s="70">
        <f t="shared" si="2"/>
        <v>0</v>
      </c>
    </row>
    <row r="80" spans="2:17" ht="15">
      <c r="B80" s="96">
        <v>162</v>
      </c>
      <c r="C80" s="98" t="s">
        <v>414</v>
      </c>
      <c r="D80" s="31"/>
      <c r="E80" s="31"/>
      <c r="F80" s="31"/>
      <c r="G80" s="88">
        <f>SUM(E80*F80)</f>
        <v>0</v>
      </c>
      <c r="I80" s="135"/>
      <c r="J80" s="135"/>
      <c r="O80" s="53">
        <v>162</v>
      </c>
      <c r="Q80" s="70">
        <f t="shared" si="2"/>
        <v>0</v>
      </c>
    </row>
    <row r="81" spans="2:17" ht="15">
      <c r="B81" s="96">
        <v>163</v>
      </c>
      <c r="C81" s="98" t="s">
        <v>439</v>
      </c>
      <c r="D81" s="31"/>
      <c r="E81" s="31"/>
      <c r="F81" s="31"/>
      <c r="G81" s="88">
        <f>SUM(E81*F81)</f>
        <v>0</v>
      </c>
      <c r="I81" s="135"/>
      <c r="J81" s="135"/>
      <c r="O81" s="53">
        <v>163</v>
      </c>
      <c r="Q81" s="70">
        <f t="shared" si="2"/>
        <v>0</v>
      </c>
    </row>
    <row r="82" spans="2:17" ht="15">
      <c r="B82" s="94">
        <v>17</v>
      </c>
      <c r="C82" s="95" t="s">
        <v>440</v>
      </c>
      <c r="D82" s="72"/>
      <c r="E82" s="72"/>
      <c r="F82" s="72"/>
      <c r="G82" s="86">
        <f>SUM(G83:G89)</f>
        <v>0</v>
      </c>
      <c r="I82" s="136"/>
      <c r="J82" s="136"/>
      <c r="O82" s="53">
        <v>17</v>
      </c>
      <c r="Q82" s="70">
        <f t="shared" si="2"/>
        <v>0</v>
      </c>
    </row>
    <row r="83" spans="2:17" ht="15">
      <c r="B83" s="96">
        <v>171</v>
      </c>
      <c r="C83" s="98" t="s">
        <v>441</v>
      </c>
      <c r="D83" s="31"/>
      <c r="E83" s="31"/>
      <c r="F83" s="31"/>
      <c r="G83" s="88">
        <f>SUM(E83*F83)</f>
        <v>0</v>
      </c>
      <c r="I83" s="135"/>
      <c r="J83" s="135"/>
      <c r="O83" s="53">
        <v>171</v>
      </c>
      <c r="Q83" s="70">
        <f t="shared" si="2"/>
        <v>0</v>
      </c>
    </row>
    <row r="84" spans="2:17" ht="15">
      <c r="B84" s="96">
        <v>172</v>
      </c>
      <c r="C84" s="98" t="s">
        <v>442</v>
      </c>
      <c r="D84" s="31"/>
      <c r="E84" s="31"/>
      <c r="F84" s="31"/>
      <c r="G84" s="88">
        <f aca="true" t="shared" si="6" ref="G84:G89">SUM(E84*F84)</f>
        <v>0</v>
      </c>
      <c r="I84" s="135"/>
      <c r="J84" s="135"/>
      <c r="O84" s="53">
        <v>172</v>
      </c>
      <c r="Q84" s="70">
        <f t="shared" si="2"/>
        <v>0</v>
      </c>
    </row>
    <row r="85" spans="2:17" ht="15">
      <c r="B85" s="96">
        <v>173</v>
      </c>
      <c r="C85" s="98" t="s">
        <v>443</v>
      </c>
      <c r="D85" s="31"/>
      <c r="E85" s="31"/>
      <c r="F85" s="31"/>
      <c r="G85" s="88">
        <f t="shared" si="6"/>
        <v>0</v>
      </c>
      <c r="I85" s="135"/>
      <c r="J85" s="135"/>
      <c r="O85" s="53">
        <v>173</v>
      </c>
      <c r="Q85" s="70">
        <f t="shared" si="2"/>
        <v>0</v>
      </c>
    </row>
    <row r="86" spans="2:17" ht="15">
      <c r="B86" s="96">
        <v>174</v>
      </c>
      <c r="C86" s="98" t="s">
        <v>444</v>
      </c>
      <c r="D86" s="31"/>
      <c r="E86" s="31"/>
      <c r="F86" s="31"/>
      <c r="G86" s="88">
        <f t="shared" si="6"/>
        <v>0</v>
      </c>
      <c r="I86" s="135"/>
      <c r="J86" s="135"/>
      <c r="O86" s="53">
        <v>174</v>
      </c>
      <c r="Q86" s="70">
        <f t="shared" si="2"/>
        <v>0</v>
      </c>
    </row>
    <row r="87" spans="2:17" ht="15">
      <c r="B87" s="96">
        <v>175</v>
      </c>
      <c r="C87" s="98" t="s">
        <v>445</v>
      </c>
      <c r="D87" s="31"/>
      <c r="E87" s="31"/>
      <c r="F87" s="31"/>
      <c r="G87" s="88">
        <f t="shared" si="6"/>
        <v>0</v>
      </c>
      <c r="I87" s="135"/>
      <c r="J87" s="135"/>
      <c r="O87" s="53">
        <v>175</v>
      </c>
      <c r="Q87" s="70">
        <f t="shared" si="2"/>
        <v>0</v>
      </c>
    </row>
    <row r="88" spans="2:17" ht="15">
      <c r="B88" s="96">
        <v>176</v>
      </c>
      <c r="C88" s="98" t="s">
        <v>446</v>
      </c>
      <c r="D88" s="31"/>
      <c r="E88" s="31"/>
      <c r="F88" s="31"/>
      <c r="G88" s="88">
        <f t="shared" si="6"/>
        <v>0</v>
      </c>
      <c r="I88" s="135"/>
      <c r="J88" s="135"/>
      <c r="O88" s="53">
        <v>176</v>
      </c>
      <c r="Q88" s="70">
        <f t="shared" si="2"/>
        <v>0</v>
      </c>
    </row>
    <row r="89" spans="2:17" ht="15">
      <c r="B89" s="96">
        <v>178</v>
      </c>
      <c r="C89" s="98" t="s">
        <v>447</v>
      </c>
      <c r="D89" s="31"/>
      <c r="E89" s="31"/>
      <c r="F89" s="31"/>
      <c r="G89" s="88">
        <f t="shared" si="6"/>
        <v>0</v>
      </c>
      <c r="I89" s="135"/>
      <c r="J89" s="135"/>
      <c r="O89" s="53">
        <v>178</v>
      </c>
      <c r="Q89" s="70">
        <f t="shared" si="2"/>
        <v>0</v>
      </c>
    </row>
    <row r="90" spans="2:17" ht="15">
      <c r="B90" s="94">
        <v>18</v>
      </c>
      <c r="C90" s="95" t="s">
        <v>448</v>
      </c>
      <c r="D90" s="72"/>
      <c r="E90" s="72"/>
      <c r="F90" s="72"/>
      <c r="G90" s="86">
        <f>SUM(G91:G95)</f>
        <v>0</v>
      </c>
      <c r="I90" s="136"/>
      <c r="J90" s="136"/>
      <c r="O90" s="53">
        <v>18</v>
      </c>
      <c r="Q90" s="70">
        <f t="shared" si="2"/>
        <v>0</v>
      </c>
    </row>
    <row r="91" spans="2:17" ht="15">
      <c r="B91" s="96">
        <v>181</v>
      </c>
      <c r="C91" s="98" t="s">
        <v>449</v>
      </c>
      <c r="D91" s="31"/>
      <c r="E91" s="31"/>
      <c r="F91" s="31"/>
      <c r="G91" s="88">
        <f>SUM(E91*F91)</f>
        <v>0</v>
      </c>
      <c r="I91" s="135"/>
      <c r="J91" s="135"/>
      <c r="O91" s="53">
        <v>181</v>
      </c>
      <c r="Q91" s="70">
        <f t="shared" si="2"/>
        <v>0</v>
      </c>
    </row>
    <row r="92" spans="2:17" ht="15">
      <c r="B92" s="96">
        <v>182</v>
      </c>
      <c r="C92" s="98" t="s">
        <v>450</v>
      </c>
      <c r="D92" s="31"/>
      <c r="E92" s="31"/>
      <c r="F92" s="31"/>
      <c r="G92" s="88">
        <f>SUM(E92*F92)</f>
        <v>0</v>
      </c>
      <c r="I92" s="135"/>
      <c r="J92" s="135"/>
      <c r="O92" s="53">
        <v>182</v>
      </c>
      <c r="Q92" s="70">
        <f t="shared" si="2"/>
        <v>0</v>
      </c>
    </row>
    <row r="93" spans="2:17" ht="15">
      <c r="B93" s="96">
        <v>183</v>
      </c>
      <c r="C93" s="98" t="s">
        <v>451</v>
      </c>
      <c r="D93" s="31"/>
      <c r="E93" s="31"/>
      <c r="F93" s="31"/>
      <c r="G93" s="88">
        <f>SUM(E93*F93)</f>
        <v>0</v>
      </c>
      <c r="I93" s="135"/>
      <c r="J93" s="135"/>
      <c r="O93" s="53">
        <v>183</v>
      </c>
      <c r="Q93" s="70">
        <f t="shared" si="2"/>
        <v>0</v>
      </c>
    </row>
    <row r="94" spans="2:17" ht="15">
      <c r="B94" s="96">
        <v>184</v>
      </c>
      <c r="C94" s="98" t="s">
        <v>452</v>
      </c>
      <c r="D94" s="31"/>
      <c r="E94" s="31"/>
      <c r="F94" s="31"/>
      <c r="G94" s="88">
        <f>SUM(E94*F94)</f>
        <v>0</v>
      </c>
      <c r="I94" s="135"/>
      <c r="J94" s="135"/>
      <c r="O94" s="53">
        <v>184</v>
      </c>
      <c r="Q94" s="70">
        <f t="shared" si="2"/>
        <v>0</v>
      </c>
    </row>
    <row r="95" spans="2:17" ht="15">
      <c r="B95" s="96">
        <v>185</v>
      </c>
      <c r="C95" s="98" t="s">
        <v>453</v>
      </c>
      <c r="D95" s="31"/>
      <c r="E95" s="31"/>
      <c r="F95" s="31"/>
      <c r="G95" s="88">
        <f>SUM(E95*F95)</f>
        <v>0</v>
      </c>
      <c r="I95" s="135"/>
      <c r="J95" s="135"/>
      <c r="O95" s="53">
        <v>185</v>
      </c>
      <c r="Q95" s="70">
        <f t="shared" si="2"/>
        <v>0</v>
      </c>
    </row>
    <row r="96" spans="2:17" ht="15">
      <c r="B96" s="94">
        <v>2</v>
      </c>
      <c r="C96" s="101" t="s">
        <v>454</v>
      </c>
      <c r="D96" s="73"/>
      <c r="E96" s="74"/>
      <c r="F96" s="74"/>
      <c r="G96" s="86">
        <f>SUM(G97,G104,G111,G119,G127)</f>
        <v>0</v>
      </c>
      <c r="I96" s="137"/>
      <c r="J96" s="137"/>
      <c r="O96" s="53">
        <v>2</v>
      </c>
      <c r="Q96" s="70">
        <f t="shared" si="2"/>
        <v>0</v>
      </c>
    </row>
    <row r="97" spans="2:17" ht="15">
      <c r="B97" s="94">
        <v>21</v>
      </c>
      <c r="C97" s="95" t="s">
        <v>455</v>
      </c>
      <c r="D97" s="72"/>
      <c r="E97" s="72"/>
      <c r="F97" s="72"/>
      <c r="G97" s="86">
        <f>SUM(G98:G103)</f>
        <v>0</v>
      </c>
      <c r="I97" s="136"/>
      <c r="J97" s="136"/>
      <c r="O97" s="53">
        <v>21</v>
      </c>
      <c r="Q97" s="70">
        <f t="shared" si="2"/>
        <v>0</v>
      </c>
    </row>
    <row r="98" spans="2:17" ht="15">
      <c r="B98" s="96">
        <v>211</v>
      </c>
      <c r="C98" s="98" t="s">
        <v>456</v>
      </c>
      <c r="D98" s="31"/>
      <c r="E98" s="31"/>
      <c r="F98" s="31"/>
      <c r="G98" s="88">
        <f aca="true" t="shared" si="7" ref="G98:G103">SUM(E98*F98)</f>
        <v>0</v>
      </c>
      <c r="I98" s="135"/>
      <c r="J98" s="135"/>
      <c r="O98" s="53">
        <v>211</v>
      </c>
      <c r="Q98" s="70">
        <f t="shared" si="2"/>
        <v>0</v>
      </c>
    </row>
    <row r="99" spans="2:17" ht="15">
      <c r="B99" s="96">
        <v>212</v>
      </c>
      <c r="C99" s="98" t="s">
        <v>457</v>
      </c>
      <c r="D99" s="31"/>
      <c r="E99" s="31"/>
      <c r="F99" s="31"/>
      <c r="G99" s="88">
        <f t="shared" si="7"/>
        <v>0</v>
      </c>
      <c r="I99" s="135"/>
      <c r="J99" s="135"/>
      <c r="O99" s="53">
        <v>212</v>
      </c>
      <c r="Q99" s="70">
        <f t="shared" si="2"/>
        <v>0</v>
      </c>
    </row>
    <row r="100" spans="2:17" ht="15">
      <c r="B100" s="96">
        <v>213</v>
      </c>
      <c r="C100" s="98" t="s">
        <v>458</v>
      </c>
      <c r="D100" s="31"/>
      <c r="E100" s="31"/>
      <c r="F100" s="31"/>
      <c r="G100" s="88">
        <f t="shared" si="7"/>
        <v>0</v>
      </c>
      <c r="I100" s="135"/>
      <c r="J100" s="135"/>
      <c r="O100" s="53">
        <v>213</v>
      </c>
      <c r="Q100" s="70">
        <f t="shared" si="2"/>
        <v>0</v>
      </c>
    </row>
    <row r="101" spans="2:17" ht="15">
      <c r="B101" s="96">
        <v>214</v>
      </c>
      <c r="C101" s="98" t="s">
        <v>459</v>
      </c>
      <c r="D101" s="31"/>
      <c r="E101" s="31"/>
      <c r="F101" s="31"/>
      <c r="G101" s="88">
        <f t="shared" si="7"/>
        <v>0</v>
      </c>
      <c r="I101" s="135"/>
      <c r="J101" s="135"/>
      <c r="O101" s="53">
        <v>214</v>
      </c>
      <c r="Q101" s="70">
        <f t="shared" si="2"/>
        <v>0</v>
      </c>
    </row>
    <row r="102" spans="2:17" ht="15">
      <c r="B102" s="96">
        <v>215</v>
      </c>
      <c r="C102" s="98" t="s">
        <v>460</v>
      </c>
      <c r="D102" s="31"/>
      <c r="E102" s="31"/>
      <c r="F102" s="31"/>
      <c r="G102" s="88">
        <f t="shared" si="7"/>
        <v>0</v>
      </c>
      <c r="I102" s="135"/>
      <c r="J102" s="135"/>
      <c r="O102" s="53">
        <v>215</v>
      </c>
      <c r="Q102" s="70">
        <f t="shared" si="2"/>
        <v>0</v>
      </c>
    </row>
    <row r="103" spans="2:17" ht="15">
      <c r="B103" s="96">
        <v>217</v>
      </c>
      <c r="C103" s="98" t="s">
        <v>461</v>
      </c>
      <c r="D103" s="31"/>
      <c r="E103" s="31"/>
      <c r="F103" s="31"/>
      <c r="G103" s="88">
        <f t="shared" si="7"/>
        <v>0</v>
      </c>
      <c r="I103" s="135"/>
      <c r="J103" s="135"/>
      <c r="O103" s="53">
        <v>217</v>
      </c>
      <c r="Q103" s="70">
        <f t="shared" si="2"/>
        <v>0</v>
      </c>
    </row>
    <row r="104" spans="2:17" ht="15">
      <c r="B104" s="94">
        <v>22</v>
      </c>
      <c r="C104" s="95" t="s">
        <v>462</v>
      </c>
      <c r="D104" s="72"/>
      <c r="E104" s="72"/>
      <c r="F104" s="72"/>
      <c r="G104" s="86">
        <f>SUM(G105:G110)</f>
        <v>0</v>
      </c>
      <c r="I104" s="136"/>
      <c r="J104" s="136"/>
      <c r="O104" s="53">
        <v>22</v>
      </c>
      <c r="Q104" s="70">
        <f t="shared" si="2"/>
        <v>0</v>
      </c>
    </row>
    <row r="105" spans="2:17" ht="15">
      <c r="B105" s="96">
        <v>221</v>
      </c>
      <c r="C105" s="98" t="s">
        <v>463</v>
      </c>
      <c r="D105" s="31"/>
      <c r="E105" s="31"/>
      <c r="F105" s="31"/>
      <c r="G105" s="88">
        <f aca="true" t="shared" si="8" ref="G105:G110">SUM(E105*F105)</f>
        <v>0</v>
      </c>
      <c r="I105" s="135"/>
      <c r="J105" s="135"/>
      <c r="O105" s="53">
        <v>221</v>
      </c>
      <c r="Q105" s="70">
        <f t="shared" si="2"/>
        <v>0</v>
      </c>
    </row>
    <row r="106" spans="2:17" ht="15">
      <c r="B106" s="96">
        <v>222</v>
      </c>
      <c r="C106" s="98" t="s">
        <v>464</v>
      </c>
      <c r="D106" s="31"/>
      <c r="E106" s="31"/>
      <c r="F106" s="31"/>
      <c r="G106" s="88">
        <f t="shared" si="8"/>
        <v>0</v>
      </c>
      <c r="I106" s="135"/>
      <c r="J106" s="135"/>
      <c r="O106" s="53">
        <v>222</v>
      </c>
      <c r="Q106" s="70">
        <f t="shared" si="2"/>
        <v>0</v>
      </c>
    </row>
    <row r="107" spans="2:17" ht="15">
      <c r="B107" s="96">
        <v>223</v>
      </c>
      <c r="C107" s="98" t="s">
        <v>465</v>
      </c>
      <c r="D107" s="31"/>
      <c r="E107" s="31"/>
      <c r="F107" s="31"/>
      <c r="G107" s="88">
        <f t="shared" si="8"/>
        <v>0</v>
      </c>
      <c r="I107" s="135"/>
      <c r="J107" s="135"/>
      <c r="O107" s="53">
        <v>223</v>
      </c>
      <c r="Q107" s="70">
        <f aca="true" t="shared" si="9" ref="Q107:Q170">G107</f>
        <v>0</v>
      </c>
    </row>
    <row r="108" spans="2:17" ht="15">
      <c r="B108" s="96">
        <v>224</v>
      </c>
      <c r="C108" s="98" t="s">
        <v>466</v>
      </c>
      <c r="D108" s="31"/>
      <c r="E108" s="31"/>
      <c r="F108" s="31"/>
      <c r="G108" s="88">
        <f t="shared" si="8"/>
        <v>0</v>
      </c>
      <c r="I108" s="135"/>
      <c r="J108" s="135"/>
      <c r="O108" s="53">
        <v>224</v>
      </c>
      <c r="Q108" s="70">
        <f t="shared" si="9"/>
        <v>0</v>
      </c>
    </row>
    <row r="109" spans="2:17" ht="15">
      <c r="B109" s="96">
        <v>225</v>
      </c>
      <c r="C109" s="98" t="s">
        <v>467</v>
      </c>
      <c r="D109" s="31"/>
      <c r="E109" s="31"/>
      <c r="F109" s="31"/>
      <c r="G109" s="88">
        <f t="shared" si="8"/>
        <v>0</v>
      </c>
      <c r="I109" s="135"/>
      <c r="J109" s="135"/>
      <c r="O109" s="53">
        <v>225</v>
      </c>
      <c r="Q109" s="70">
        <f t="shared" si="9"/>
        <v>0</v>
      </c>
    </row>
    <row r="110" spans="2:17" ht="15">
      <c r="B110" s="96">
        <v>227</v>
      </c>
      <c r="C110" s="98" t="s">
        <v>468</v>
      </c>
      <c r="D110" s="31"/>
      <c r="E110" s="31"/>
      <c r="F110" s="31"/>
      <c r="G110" s="88">
        <f t="shared" si="8"/>
        <v>0</v>
      </c>
      <c r="I110" s="135"/>
      <c r="J110" s="135"/>
      <c r="O110" s="53">
        <v>227</v>
      </c>
      <c r="Q110" s="70">
        <f t="shared" si="9"/>
        <v>0</v>
      </c>
    </row>
    <row r="111" spans="2:17" ht="15">
      <c r="B111" s="94">
        <v>23</v>
      </c>
      <c r="C111" s="95" t="s">
        <v>469</v>
      </c>
      <c r="D111" s="72"/>
      <c r="E111" s="72"/>
      <c r="F111" s="72"/>
      <c r="G111" s="86">
        <f>SUM(G112:G118)</f>
        <v>0</v>
      </c>
      <c r="I111" s="136"/>
      <c r="J111" s="136"/>
      <c r="O111" s="53">
        <v>23</v>
      </c>
      <c r="Q111" s="70">
        <f t="shared" si="9"/>
        <v>0</v>
      </c>
    </row>
    <row r="112" spans="2:17" ht="15">
      <c r="B112" s="96">
        <v>231</v>
      </c>
      <c r="C112" s="98" t="s">
        <v>456</v>
      </c>
      <c r="D112" s="31"/>
      <c r="E112" s="31"/>
      <c r="F112" s="31"/>
      <c r="G112" s="88">
        <f>SUM(E112*F112)</f>
        <v>0</v>
      </c>
      <c r="I112" s="135"/>
      <c r="J112" s="135"/>
      <c r="O112" s="53">
        <v>231</v>
      </c>
      <c r="Q112" s="70">
        <f t="shared" si="9"/>
        <v>0</v>
      </c>
    </row>
    <row r="113" spans="2:17" ht="15">
      <c r="B113" s="96">
        <v>232</v>
      </c>
      <c r="C113" s="98" t="s">
        <v>457</v>
      </c>
      <c r="D113" s="31"/>
      <c r="E113" s="31"/>
      <c r="F113" s="31"/>
      <c r="G113" s="88">
        <f aca="true" t="shared" si="10" ref="G113:G118">SUM(E113*F113)</f>
        <v>0</v>
      </c>
      <c r="I113" s="135"/>
      <c r="J113" s="135"/>
      <c r="O113" s="53">
        <v>232</v>
      </c>
      <c r="Q113" s="70">
        <f t="shared" si="9"/>
        <v>0</v>
      </c>
    </row>
    <row r="114" spans="2:17" ht="15">
      <c r="B114" s="96">
        <v>233</v>
      </c>
      <c r="C114" s="98" t="s">
        <v>458</v>
      </c>
      <c r="D114" s="31"/>
      <c r="E114" s="31"/>
      <c r="F114" s="31"/>
      <c r="G114" s="88">
        <f t="shared" si="10"/>
        <v>0</v>
      </c>
      <c r="I114" s="135"/>
      <c r="J114" s="135"/>
      <c r="O114" s="53">
        <v>233</v>
      </c>
      <c r="Q114" s="70">
        <f t="shared" si="9"/>
        <v>0</v>
      </c>
    </row>
    <row r="115" spans="2:17" ht="15">
      <c r="B115" s="96">
        <v>234</v>
      </c>
      <c r="C115" s="98" t="s">
        <v>470</v>
      </c>
      <c r="D115" s="31"/>
      <c r="E115" s="31"/>
      <c r="F115" s="31"/>
      <c r="G115" s="88">
        <f t="shared" si="10"/>
        <v>0</v>
      </c>
      <c r="I115" s="135"/>
      <c r="J115" s="135"/>
      <c r="O115" s="53">
        <v>234</v>
      </c>
      <c r="Q115" s="70">
        <f t="shared" si="9"/>
        <v>0</v>
      </c>
    </row>
    <row r="116" spans="2:17" ht="15">
      <c r="B116" s="96">
        <v>235</v>
      </c>
      <c r="C116" s="98" t="s">
        <v>471</v>
      </c>
      <c r="D116" s="31"/>
      <c r="E116" s="31"/>
      <c r="F116" s="31"/>
      <c r="G116" s="88">
        <f t="shared" si="10"/>
        <v>0</v>
      </c>
      <c r="I116" s="135"/>
      <c r="J116" s="135"/>
      <c r="O116" s="53">
        <v>235</v>
      </c>
      <c r="Q116" s="70">
        <f t="shared" si="9"/>
        <v>0</v>
      </c>
    </row>
    <row r="117" spans="2:17" ht="15">
      <c r="B117" s="96">
        <v>236</v>
      </c>
      <c r="C117" s="98" t="s">
        <v>461</v>
      </c>
      <c r="D117" s="31"/>
      <c r="E117" s="31"/>
      <c r="F117" s="31"/>
      <c r="G117" s="88">
        <f t="shared" si="10"/>
        <v>0</v>
      </c>
      <c r="I117" s="135"/>
      <c r="J117" s="135"/>
      <c r="O117" s="53">
        <v>236</v>
      </c>
      <c r="Q117" s="70">
        <f t="shared" si="9"/>
        <v>0</v>
      </c>
    </row>
    <row r="118" spans="2:17" ht="15">
      <c r="B118" s="96">
        <v>237</v>
      </c>
      <c r="C118" s="98" t="s">
        <v>472</v>
      </c>
      <c r="D118" s="31"/>
      <c r="E118" s="31"/>
      <c r="F118" s="31"/>
      <c r="G118" s="88">
        <f t="shared" si="10"/>
        <v>0</v>
      </c>
      <c r="I118" s="135"/>
      <c r="J118" s="135"/>
      <c r="O118" s="53">
        <v>237</v>
      </c>
      <c r="Q118" s="70">
        <f t="shared" si="9"/>
        <v>0</v>
      </c>
    </row>
    <row r="119" spans="2:17" ht="15">
      <c r="B119" s="94">
        <v>24</v>
      </c>
      <c r="C119" s="95" t="s">
        <v>473</v>
      </c>
      <c r="D119" s="72"/>
      <c r="E119" s="72"/>
      <c r="F119" s="72"/>
      <c r="G119" s="86">
        <f>SUM(G120:G126)</f>
        <v>0</v>
      </c>
      <c r="I119" s="136"/>
      <c r="J119" s="136"/>
      <c r="O119" s="53">
        <v>24</v>
      </c>
      <c r="Q119" s="70">
        <f t="shared" si="9"/>
        <v>0</v>
      </c>
    </row>
    <row r="120" spans="2:17" ht="15">
      <c r="B120" s="96">
        <v>241</v>
      </c>
      <c r="C120" s="98" t="s">
        <v>474</v>
      </c>
      <c r="D120" s="31"/>
      <c r="E120" s="31"/>
      <c r="F120" s="31"/>
      <c r="G120" s="88">
        <f>SUM(E120*F120)</f>
        <v>0</v>
      </c>
      <c r="I120" s="135"/>
      <c r="J120" s="135"/>
      <c r="O120" s="53">
        <v>241</v>
      </c>
      <c r="Q120" s="70">
        <f t="shared" si="9"/>
        <v>0</v>
      </c>
    </row>
    <row r="121" spans="2:17" ht="15">
      <c r="B121" s="96">
        <v>242</v>
      </c>
      <c r="C121" s="98" t="s">
        <v>475</v>
      </c>
      <c r="D121" s="31"/>
      <c r="E121" s="31"/>
      <c r="F121" s="31"/>
      <c r="G121" s="88">
        <f aca="true" t="shared" si="11" ref="G121:G127">SUM(E121*F121)</f>
        <v>0</v>
      </c>
      <c r="I121" s="135"/>
      <c r="J121" s="135"/>
      <c r="O121" s="53">
        <v>242</v>
      </c>
      <c r="Q121" s="70">
        <f t="shared" si="9"/>
        <v>0</v>
      </c>
    </row>
    <row r="122" spans="2:17" ht="15">
      <c r="B122" s="96">
        <v>243</v>
      </c>
      <c r="C122" s="98" t="s">
        <v>476</v>
      </c>
      <c r="D122" s="31"/>
      <c r="E122" s="31"/>
      <c r="F122" s="31"/>
      <c r="G122" s="88">
        <f t="shared" si="11"/>
        <v>0</v>
      </c>
      <c r="I122" s="135"/>
      <c r="J122" s="135"/>
      <c r="O122" s="53">
        <v>243</v>
      </c>
      <c r="Q122" s="70">
        <f t="shared" si="9"/>
        <v>0</v>
      </c>
    </row>
    <row r="123" spans="2:17" ht="15">
      <c r="B123" s="96">
        <v>244</v>
      </c>
      <c r="C123" s="98" t="s">
        <v>477</v>
      </c>
      <c r="D123" s="31"/>
      <c r="E123" s="31"/>
      <c r="F123" s="31"/>
      <c r="G123" s="88">
        <f t="shared" si="11"/>
        <v>0</v>
      </c>
      <c r="I123" s="135"/>
      <c r="J123" s="135"/>
      <c r="O123" s="53">
        <v>244</v>
      </c>
      <c r="Q123" s="70">
        <f t="shared" si="9"/>
        <v>0</v>
      </c>
    </row>
    <row r="124" spans="2:17" ht="15">
      <c r="B124" s="96">
        <v>245</v>
      </c>
      <c r="C124" s="98" t="s">
        <v>478</v>
      </c>
      <c r="D124" s="31"/>
      <c r="E124" s="31"/>
      <c r="F124" s="31"/>
      <c r="G124" s="88">
        <f t="shared" si="11"/>
        <v>0</v>
      </c>
      <c r="I124" s="135"/>
      <c r="J124" s="135"/>
      <c r="O124" s="53">
        <v>245</v>
      </c>
      <c r="Q124" s="70">
        <f t="shared" si="9"/>
        <v>0</v>
      </c>
    </row>
    <row r="125" spans="2:17" ht="15">
      <c r="B125" s="96">
        <v>247</v>
      </c>
      <c r="C125" s="98" t="s">
        <v>479</v>
      </c>
      <c r="D125" s="31"/>
      <c r="E125" s="31"/>
      <c r="F125" s="31"/>
      <c r="G125" s="88">
        <f t="shared" si="11"/>
        <v>0</v>
      </c>
      <c r="I125" s="135"/>
      <c r="J125" s="135"/>
      <c r="O125" s="53">
        <v>247</v>
      </c>
      <c r="Q125" s="70">
        <f t="shared" si="9"/>
        <v>0</v>
      </c>
    </row>
    <row r="126" spans="2:17" ht="15">
      <c r="B126" s="96">
        <v>248</v>
      </c>
      <c r="C126" s="98" t="s">
        <v>480</v>
      </c>
      <c r="D126" s="31"/>
      <c r="E126" s="31"/>
      <c r="F126" s="31"/>
      <c r="G126" s="88">
        <f t="shared" si="11"/>
        <v>0</v>
      </c>
      <c r="I126" s="135"/>
      <c r="J126" s="135"/>
      <c r="O126" s="53">
        <v>248</v>
      </c>
      <c r="Q126" s="70">
        <f t="shared" si="9"/>
        <v>0</v>
      </c>
    </row>
    <row r="127" spans="2:17" ht="15">
      <c r="B127" s="94">
        <v>27</v>
      </c>
      <c r="C127" s="95" t="s">
        <v>481</v>
      </c>
      <c r="D127" s="31"/>
      <c r="E127" s="31"/>
      <c r="F127" s="31"/>
      <c r="G127" s="88">
        <f t="shared" si="11"/>
        <v>0</v>
      </c>
      <c r="I127" s="135"/>
      <c r="J127" s="135"/>
      <c r="O127" s="53">
        <v>27</v>
      </c>
      <c r="Q127" s="70">
        <f t="shared" si="9"/>
        <v>0</v>
      </c>
    </row>
    <row r="128" spans="2:17" ht="15">
      <c r="B128" s="99">
        <v>3</v>
      </c>
      <c r="C128" s="100" t="s">
        <v>482</v>
      </c>
      <c r="D128" s="73"/>
      <c r="E128" s="74"/>
      <c r="F128" s="74"/>
      <c r="G128" s="89">
        <f>SUM(G129,G133,G142,G147)</f>
        <v>0</v>
      </c>
      <c r="I128" s="137"/>
      <c r="J128" s="137"/>
      <c r="O128" s="53">
        <v>3</v>
      </c>
      <c r="Q128" s="70">
        <f t="shared" si="9"/>
        <v>0</v>
      </c>
    </row>
    <row r="129" spans="2:17" ht="15">
      <c r="B129" s="94">
        <v>31</v>
      </c>
      <c r="C129" s="101" t="s">
        <v>458</v>
      </c>
      <c r="D129" s="71"/>
      <c r="E129" s="72"/>
      <c r="F129" s="72"/>
      <c r="G129" s="86">
        <f>SUM(G130:G132)</f>
        <v>0</v>
      </c>
      <c r="I129" s="136"/>
      <c r="J129" s="136"/>
      <c r="O129" s="53">
        <v>31</v>
      </c>
      <c r="Q129" s="70">
        <f t="shared" si="9"/>
        <v>0</v>
      </c>
    </row>
    <row r="130" spans="2:17" ht="15">
      <c r="B130" s="102">
        <v>311</v>
      </c>
      <c r="C130" s="103" t="s">
        <v>483</v>
      </c>
      <c r="D130" s="31"/>
      <c r="E130" s="31"/>
      <c r="F130" s="31"/>
      <c r="G130" s="90">
        <f>SUM(E130*F130)</f>
        <v>0</v>
      </c>
      <c r="I130" s="135"/>
      <c r="J130" s="135"/>
      <c r="O130" s="53">
        <v>311</v>
      </c>
      <c r="Q130" s="70">
        <f t="shared" si="9"/>
        <v>0</v>
      </c>
    </row>
    <row r="131" spans="2:17" ht="15">
      <c r="B131" s="102">
        <v>313</v>
      </c>
      <c r="C131" s="103" t="s">
        <v>484</v>
      </c>
      <c r="D131" s="31"/>
      <c r="E131" s="31"/>
      <c r="F131" s="31"/>
      <c r="G131" s="90">
        <f>SUM(E131*F131)</f>
        <v>0</v>
      </c>
      <c r="I131" s="135"/>
      <c r="J131" s="135"/>
      <c r="O131" s="53">
        <v>313</v>
      </c>
      <c r="Q131" s="70">
        <f t="shared" si="9"/>
        <v>0</v>
      </c>
    </row>
    <row r="132" spans="2:17" ht="15">
      <c r="B132" s="102">
        <v>315</v>
      </c>
      <c r="C132" s="103" t="s">
        <v>485</v>
      </c>
      <c r="D132" s="31"/>
      <c r="E132" s="31"/>
      <c r="F132" s="31"/>
      <c r="G132" s="90">
        <f>SUM(E132*F132)</f>
        <v>0</v>
      </c>
      <c r="I132" s="135"/>
      <c r="J132" s="135"/>
      <c r="O132" s="53">
        <v>315</v>
      </c>
      <c r="Q132" s="70">
        <f t="shared" si="9"/>
        <v>0</v>
      </c>
    </row>
    <row r="133" spans="2:17" ht="15">
      <c r="B133" s="94">
        <v>32</v>
      </c>
      <c r="C133" s="101" t="s">
        <v>486</v>
      </c>
      <c r="D133" s="71"/>
      <c r="E133" s="72"/>
      <c r="F133" s="72"/>
      <c r="G133" s="86">
        <f>SUM(G134:G141)</f>
        <v>0</v>
      </c>
      <c r="I133" s="136"/>
      <c r="J133" s="136"/>
      <c r="O133" s="53">
        <v>32</v>
      </c>
      <c r="Q133" s="70">
        <f t="shared" si="9"/>
        <v>0</v>
      </c>
    </row>
    <row r="134" spans="2:17" ht="15">
      <c r="B134" s="102">
        <v>321</v>
      </c>
      <c r="C134" s="103" t="s">
        <v>487</v>
      </c>
      <c r="D134" s="31"/>
      <c r="E134" s="31"/>
      <c r="F134" s="31"/>
      <c r="G134" s="90">
        <f>SUM(E134*F134)</f>
        <v>0</v>
      </c>
      <c r="I134" s="135"/>
      <c r="J134" s="135"/>
      <c r="O134" s="53">
        <v>321</v>
      </c>
      <c r="Q134" s="70">
        <f t="shared" si="9"/>
        <v>0</v>
      </c>
    </row>
    <row r="135" spans="2:17" ht="15">
      <c r="B135" s="102">
        <v>322</v>
      </c>
      <c r="C135" s="103" t="s">
        <v>488</v>
      </c>
      <c r="D135" s="31"/>
      <c r="E135" s="31"/>
      <c r="F135" s="31"/>
      <c r="G135" s="90">
        <f aca="true" t="shared" si="12" ref="G135:G141">SUM(E135*F135)</f>
        <v>0</v>
      </c>
      <c r="I135" s="135"/>
      <c r="J135" s="135"/>
      <c r="O135" s="53">
        <v>322</v>
      </c>
      <c r="Q135" s="70">
        <f t="shared" si="9"/>
        <v>0</v>
      </c>
    </row>
    <row r="136" spans="2:17" ht="15">
      <c r="B136" s="102">
        <v>323</v>
      </c>
      <c r="C136" s="103" t="s">
        <v>458</v>
      </c>
      <c r="D136" s="31"/>
      <c r="E136" s="31"/>
      <c r="F136" s="31"/>
      <c r="G136" s="90">
        <f t="shared" si="12"/>
        <v>0</v>
      </c>
      <c r="I136" s="135"/>
      <c r="J136" s="135"/>
      <c r="O136" s="53">
        <v>323</v>
      </c>
      <c r="Q136" s="70">
        <f t="shared" si="9"/>
        <v>0</v>
      </c>
    </row>
    <row r="137" spans="2:17" ht="15">
      <c r="B137" s="102">
        <v>324</v>
      </c>
      <c r="C137" s="103" t="s">
        <v>489</v>
      </c>
      <c r="D137" s="31"/>
      <c r="E137" s="31"/>
      <c r="F137" s="31"/>
      <c r="G137" s="90">
        <f t="shared" si="12"/>
        <v>0</v>
      </c>
      <c r="I137" s="135"/>
      <c r="J137" s="135"/>
      <c r="O137" s="53">
        <v>324</v>
      </c>
      <c r="Q137" s="70">
        <f t="shared" si="9"/>
        <v>0</v>
      </c>
    </row>
    <row r="138" spans="2:17" ht="15">
      <c r="B138" s="102">
        <v>325</v>
      </c>
      <c r="C138" s="103" t="s">
        <v>490</v>
      </c>
      <c r="D138" s="31"/>
      <c r="E138" s="31"/>
      <c r="F138" s="31"/>
      <c r="G138" s="90">
        <f t="shared" si="12"/>
        <v>0</v>
      </c>
      <c r="I138" s="135"/>
      <c r="J138" s="135"/>
      <c r="O138" s="53">
        <v>325</v>
      </c>
      <c r="Q138" s="70">
        <f t="shared" si="9"/>
        <v>0</v>
      </c>
    </row>
    <row r="139" spans="2:17" ht="15">
      <c r="B139" s="102">
        <v>326</v>
      </c>
      <c r="C139" s="103" t="s">
        <v>491</v>
      </c>
      <c r="D139" s="31"/>
      <c r="E139" s="31"/>
      <c r="F139" s="31"/>
      <c r="G139" s="90">
        <f t="shared" si="12"/>
        <v>0</v>
      </c>
      <c r="I139" s="135"/>
      <c r="J139" s="135"/>
      <c r="O139" s="53">
        <v>326</v>
      </c>
      <c r="Q139" s="70">
        <f t="shared" si="9"/>
        <v>0</v>
      </c>
    </row>
    <row r="140" spans="2:17" ht="15">
      <c r="B140" s="102">
        <v>327</v>
      </c>
      <c r="C140" s="103" t="s">
        <v>492</v>
      </c>
      <c r="D140" s="31"/>
      <c r="E140" s="31"/>
      <c r="F140" s="31"/>
      <c r="G140" s="90">
        <f t="shared" si="12"/>
        <v>0</v>
      </c>
      <c r="I140" s="135"/>
      <c r="J140" s="135"/>
      <c r="O140" s="53">
        <v>327</v>
      </c>
      <c r="Q140" s="70">
        <f t="shared" si="9"/>
        <v>0</v>
      </c>
    </row>
    <row r="141" spans="2:17" ht="15">
      <c r="B141" s="102">
        <v>328</v>
      </c>
      <c r="C141" s="103" t="s">
        <v>493</v>
      </c>
      <c r="D141" s="31"/>
      <c r="E141" s="31"/>
      <c r="F141" s="31"/>
      <c r="G141" s="90">
        <f t="shared" si="12"/>
        <v>0</v>
      </c>
      <c r="I141" s="135"/>
      <c r="J141" s="135"/>
      <c r="O141" s="53">
        <v>328</v>
      </c>
      <c r="Q141" s="70">
        <f t="shared" si="9"/>
        <v>0</v>
      </c>
    </row>
    <row r="142" spans="2:17" ht="15">
      <c r="B142" s="94">
        <v>33</v>
      </c>
      <c r="C142" s="101" t="s">
        <v>494</v>
      </c>
      <c r="D142" s="71"/>
      <c r="E142" s="72"/>
      <c r="F142" s="72"/>
      <c r="G142" s="86">
        <f>SUM(G143:G146)</f>
        <v>0</v>
      </c>
      <c r="I142" s="136"/>
      <c r="J142" s="136"/>
      <c r="O142" s="53">
        <v>33</v>
      </c>
      <c r="Q142" s="70">
        <f t="shared" si="9"/>
        <v>0</v>
      </c>
    </row>
    <row r="143" spans="2:17" ht="15">
      <c r="B143" s="102">
        <v>332</v>
      </c>
      <c r="C143" s="103" t="s">
        <v>457</v>
      </c>
      <c r="D143" s="31"/>
      <c r="E143" s="31"/>
      <c r="F143" s="31"/>
      <c r="G143" s="90">
        <f>SUM(E143*F143)</f>
        <v>0</v>
      </c>
      <c r="I143" s="135"/>
      <c r="J143" s="135"/>
      <c r="O143" s="53">
        <v>332</v>
      </c>
      <c r="Q143" s="70">
        <f t="shared" si="9"/>
        <v>0</v>
      </c>
    </row>
    <row r="144" spans="2:17" ht="15">
      <c r="B144" s="102">
        <v>333</v>
      </c>
      <c r="C144" s="103" t="s">
        <v>458</v>
      </c>
      <c r="D144" s="31"/>
      <c r="E144" s="31"/>
      <c r="F144" s="31"/>
      <c r="G144" s="90">
        <f>SUM(E144*F144)</f>
        <v>0</v>
      </c>
      <c r="I144" s="135"/>
      <c r="J144" s="135"/>
      <c r="O144" s="53">
        <v>333</v>
      </c>
      <c r="Q144" s="70">
        <f t="shared" si="9"/>
        <v>0</v>
      </c>
    </row>
    <row r="145" spans="2:17" ht="15">
      <c r="B145" s="102">
        <v>335</v>
      </c>
      <c r="C145" s="103" t="s">
        <v>495</v>
      </c>
      <c r="D145" s="31"/>
      <c r="E145" s="31"/>
      <c r="F145" s="31"/>
      <c r="G145" s="90">
        <f>SUM(E145*F145)</f>
        <v>0</v>
      </c>
      <c r="I145" s="135"/>
      <c r="J145" s="135"/>
      <c r="O145" s="53">
        <v>335</v>
      </c>
      <c r="Q145" s="70">
        <f t="shared" si="9"/>
        <v>0</v>
      </c>
    </row>
    <row r="146" spans="2:17" ht="15">
      <c r="B146" s="102">
        <v>336</v>
      </c>
      <c r="C146" s="103" t="s">
        <v>496</v>
      </c>
      <c r="D146" s="31"/>
      <c r="E146" s="31"/>
      <c r="F146" s="31"/>
      <c r="G146" s="90">
        <f>SUM(E146*F146)</f>
        <v>0</v>
      </c>
      <c r="I146" s="135"/>
      <c r="J146" s="135"/>
      <c r="O146" s="53">
        <v>336</v>
      </c>
      <c r="Q146" s="70">
        <f t="shared" si="9"/>
        <v>0</v>
      </c>
    </row>
    <row r="147" spans="2:17" ht="15">
      <c r="B147" s="94">
        <v>34</v>
      </c>
      <c r="C147" s="101" t="s">
        <v>497</v>
      </c>
      <c r="D147" s="71"/>
      <c r="E147" s="72"/>
      <c r="F147" s="72"/>
      <c r="G147" s="86">
        <f>SUM(G148:G152)</f>
        <v>0</v>
      </c>
      <c r="I147" s="136"/>
      <c r="J147" s="136"/>
      <c r="O147" s="53">
        <v>34</v>
      </c>
      <c r="Q147" s="70">
        <f t="shared" si="9"/>
        <v>0</v>
      </c>
    </row>
    <row r="148" spans="2:17" ht="15">
      <c r="B148" s="102">
        <v>342</v>
      </c>
      <c r="C148" s="103" t="s">
        <v>457</v>
      </c>
      <c r="D148" s="31"/>
      <c r="E148" s="31"/>
      <c r="F148" s="31"/>
      <c r="G148" s="90">
        <f>SUM(E148*F148)</f>
        <v>0</v>
      </c>
      <c r="I148" s="135"/>
      <c r="J148" s="135"/>
      <c r="O148" s="53">
        <v>342</v>
      </c>
      <c r="Q148" s="70">
        <f t="shared" si="9"/>
        <v>0</v>
      </c>
    </row>
    <row r="149" spans="2:17" ht="15">
      <c r="B149" s="102">
        <v>343</v>
      </c>
      <c r="C149" s="103" t="s">
        <v>458</v>
      </c>
      <c r="D149" s="31"/>
      <c r="E149" s="31"/>
      <c r="F149" s="31"/>
      <c r="G149" s="90">
        <f>SUM(E149*F149)</f>
        <v>0</v>
      </c>
      <c r="I149" s="135"/>
      <c r="J149" s="135"/>
      <c r="O149" s="53">
        <v>343</v>
      </c>
      <c r="Q149" s="70">
        <f t="shared" si="9"/>
        <v>0</v>
      </c>
    </row>
    <row r="150" spans="2:17" ht="15">
      <c r="B150" s="102">
        <v>345</v>
      </c>
      <c r="C150" s="103" t="s">
        <v>498</v>
      </c>
      <c r="D150" s="31"/>
      <c r="E150" s="31"/>
      <c r="F150" s="31"/>
      <c r="G150" s="90">
        <f>SUM(E150*F150)</f>
        <v>0</v>
      </c>
      <c r="I150" s="135"/>
      <c r="J150" s="135"/>
      <c r="O150" s="53">
        <v>345</v>
      </c>
      <c r="Q150" s="70">
        <f t="shared" si="9"/>
        <v>0</v>
      </c>
    </row>
    <row r="151" spans="2:17" ht="15">
      <c r="B151" s="102">
        <v>346</v>
      </c>
      <c r="C151" s="103" t="s">
        <v>496</v>
      </c>
      <c r="D151" s="31"/>
      <c r="E151" s="31"/>
      <c r="F151" s="31"/>
      <c r="G151" s="90">
        <f>SUM(E151*F151)</f>
        <v>0</v>
      </c>
      <c r="I151" s="135"/>
      <c r="J151" s="135"/>
      <c r="O151" s="53">
        <v>346</v>
      </c>
      <c r="Q151" s="70">
        <f t="shared" si="9"/>
        <v>0</v>
      </c>
    </row>
    <row r="152" spans="2:17" ht="15">
      <c r="B152" s="102">
        <v>38</v>
      </c>
      <c r="C152" s="103" t="s">
        <v>499</v>
      </c>
      <c r="D152" s="31"/>
      <c r="E152" s="31"/>
      <c r="F152" s="31"/>
      <c r="G152" s="90">
        <f>SUM(E152*F152)</f>
        <v>0</v>
      </c>
      <c r="I152" s="135"/>
      <c r="J152" s="135"/>
      <c r="O152" s="53">
        <v>38</v>
      </c>
      <c r="Q152" s="70">
        <f t="shared" si="9"/>
        <v>0</v>
      </c>
    </row>
    <row r="153" spans="2:17" ht="15">
      <c r="B153" s="99">
        <v>4</v>
      </c>
      <c r="C153" s="100" t="s">
        <v>500</v>
      </c>
      <c r="D153" s="73"/>
      <c r="E153" s="74"/>
      <c r="F153" s="74"/>
      <c r="G153" s="89">
        <f>SUM(G154,G162,G168,G175,G183,G189)</f>
        <v>0</v>
      </c>
      <c r="I153" s="137"/>
      <c r="J153" s="137"/>
      <c r="O153" s="53">
        <v>4</v>
      </c>
      <c r="Q153" s="70">
        <f t="shared" si="9"/>
        <v>0</v>
      </c>
    </row>
    <row r="154" spans="2:17" ht="15">
      <c r="B154" s="94">
        <v>41</v>
      </c>
      <c r="C154" s="101" t="s">
        <v>501</v>
      </c>
      <c r="D154" s="71"/>
      <c r="E154" s="72"/>
      <c r="F154" s="72"/>
      <c r="G154" s="86">
        <f>SUM(G155:G161)</f>
        <v>0</v>
      </c>
      <c r="I154" s="136"/>
      <c r="J154" s="136"/>
      <c r="O154" s="53">
        <v>41</v>
      </c>
      <c r="Q154" s="70">
        <f t="shared" si="9"/>
        <v>0</v>
      </c>
    </row>
    <row r="155" spans="2:17" ht="15">
      <c r="B155" s="102">
        <v>411</v>
      </c>
      <c r="C155" s="103" t="s">
        <v>502</v>
      </c>
      <c r="D155" s="31"/>
      <c r="E155" s="31"/>
      <c r="F155" s="31"/>
      <c r="G155" s="90">
        <f>SUM(E155*F155)</f>
        <v>0</v>
      </c>
      <c r="I155" s="135"/>
      <c r="J155" s="135"/>
      <c r="O155" s="53">
        <v>411</v>
      </c>
      <c r="Q155" s="70">
        <f t="shared" si="9"/>
        <v>0</v>
      </c>
    </row>
    <row r="156" spans="2:17" ht="15">
      <c r="B156" s="102">
        <v>412</v>
      </c>
      <c r="C156" s="103" t="s">
        <v>503</v>
      </c>
      <c r="D156" s="31"/>
      <c r="E156" s="31"/>
      <c r="F156" s="31"/>
      <c r="G156" s="90">
        <f aca="true" t="shared" si="13" ref="G156:G161">SUM(E156*F156)</f>
        <v>0</v>
      </c>
      <c r="I156" s="135"/>
      <c r="J156" s="135"/>
      <c r="O156" s="53">
        <v>412</v>
      </c>
      <c r="Q156" s="70">
        <f t="shared" si="9"/>
        <v>0</v>
      </c>
    </row>
    <row r="157" spans="2:17" ht="15">
      <c r="B157" s="102">
        <v>413</v>
      </c>
      <c r="C157" s="103" t="s">
        <v>504</v>
      </c>
      <c r="D157" s="31"/>
      <c r="E157" s="31"/>
      <c r="F157" s="31"/>
      <c r="G157" s="90">
        <f t="shared" si="13"/>
        <v>0</v>
      </c>
      <c r="I157" s="135"/>
      <c r="J157" s="135"/>
      <c r="O157" s="53">
        <v>413</v>
      </c>
      <c r="Q157" s="70">
        <f t="shared" si="9"/>
        <v>0</v>
      </c>
    </row>
    <row r="158" spans="2:17" ht="15">
      <c r="B158" s="102">
        <v>414</v>
      </c>
      <c r="C158" s="103" t="s">
        <v>505</v>
      </c>
      <c r="D158" s="31"/>
      <c r="E158" s="31"/>
      <c r="F158" s="31"/>
      <c r="G158" s="90">
        <f t="shared" si="13"/>
        <v>0</v>
      </c>
      <c r="I158" s="135"/>
      <c r="J158" s="135"/>
      <c r="O158" s="53">
        <v>414</v>
      </c>
      <c r="Q158" s="70">
        <f t="shared" si="9"/>
        <v>0</v>
      </c>
    </row>
    <row r="159" spans="2:17" ht="15">
      <c r="B159" s="102">
        <v>415</v>
      </c>
      <c r="C159" s="103" t="s">
        <v>506</v>
      </c>
      <c r="D159" s="31"/>
      <c r="E159" s="31"/>
      <c r="F159" s="31"/>
      <c r="G159" s="90">
        <f t="shared" si="13"/>
        <v>0</v>
      </c>
      <c r="I159" s="135"/>
      <c r="J159" s="135"/>
      <c r="O159" s="53">
        <v>415</v>
      </c>
      <c r="Q159" s="70">
        <f t="shared" si="9"/>
        <v>0</v>
      </c>
    </row>
    <row r="160" spans="2:17" ht="15">
      <c r="B160" s="102">
        <v>416</v>
      </c>
      <c r="C160" s="103" t="s">
        <v>507</v>
      </c>
      <c r="D160" s="31"/>
      <c r="E160" s="31"/>
      <c r="F160" s="31"/>
      <c r="G160" s="90">
        <f t="shared" si="13"/>
        <v>0</v>
      </c>
      <c r="I160" s="135"/>
      <c r="J160" s="135"/>
      <c r="O160" s="53">
        <v>416</v>
      </c>
      <c r="Q160" s="70">
        <f t="shared" si="9"/>
        <v>0</v>
      </c>
    </row>
    <row r="161" spans="2:17" ht="15">
      <c r="B161" s="102">
        <v>417</v>
      </c>
      <c r="C161" s="103" t="s">
        <v>508</v>
      </c>
      <c r="D161" s="31"/>
      <c r="E161" s="31"/>
      <c r="F161" s="31"/>
      <c r="G161" s="90">
        <f t="shared" si="13"/>
        <v>0</v>
      </c>
      <c r="I161" s="135"/>
      <c r="J161" s="135"/>
      <c r="O161" s="53">
        <v>417</v>
      </c>
      <c r="Q161" s="70">
        <f t="shared" si="9"/>
        <v>0</v>
      </c>
    </row>
    <row r="162" spans="2:17" ht="15">
      <c r="B162" s="94">
        <v>42</v>
      </c>
      <c r="C162" s="101" t="s">
        <v>509</v>
      </c>
      <c r="D162" s="71"/>
      <c r="E162" s="72"/>
      <c r="F162" s="72"/>
      <c r="G162" s="86">
        <f>SUM(G163:G167)</f>
        <v>0</v>
      </c>
      <c r="I162" s="136"/>
      <c r="J162" s="136"/>
      <c r="O162" s="53">
        <v>42</v>
      </c>
      <c r="Q162" s="70">
        <f t="shared" si="9"/>
        <v>0</v>
      </c>
    </row>
    <row r="163" spans="2:17" ht="15">
      <c r="B163" s="102">
        <v>421</v>
      </c>
      <c r="C163" s="103" t="s">
        <v>510</v>
      </c>
      <c r="D163" s="31"/>
      <c r="E163" s="31"/>
      <c r="F163" s="31"/>
      <c r="G163" s="90">
        <f>SUM(E163*F163)</f>
        <v>0</v>
      </c>
      <c r="I163" s="135"/>
      <c r="J163" s="135"/>
      <c r="O163" s="53">
        <v>421</v>
      </c>
      <c r="Q163" s="70">
        <f t="shared" si="9"/>
        <v>0</v>
      </c>
    </row>
    <row r="164" spans="2:17" ht="15">
      <c r="B164" s="102">
        <v>422</v>
      </c>
      <c r="C164" s="103" t="s">
        <v>511</v>
      </c>
      <c r="D164" s="31"/>
      <c r="E164" s="31"/>
      <c r="F164" s="31"/>
      <c r="G164" s="90">
        <f>SUM(E164*F164)</f>
        <v>0</v>
      </c>
      <c r="I164" s="135"/>
      <c r="J164" s="135"/>
      <c r="O164" s="53">
        <v>422</v>
      </c>
      <c r="Q164" s="70">
        <f t="shared" si="9"/>
        <v>0</v>
      </c>
    </row>
    <row r="165" spans="2:17" ht="15">
      <c r="B165" s="102">
        <v>423</v>
      </c>
      <c r="C165" s="103" t="s">
        <v>512</v>
      </c>
      <c r="D165" s="31"/>
      <c r="E165" s="31"/>
      <c r="F165" s="31"/>
      <c r="G165" s="90">
        <f>SUM(E165*F165)</f>
        <v>0</v>
      </c>
      <c r="I165" s="135"/>
      <c r="J165" s="135"/>
      <c r="O165" s="53">
        <v>423</v>
      </c>
      <c r="Q165" s="70">
        <f t="shared" si="9"/>
        <v>0</v>
      </c>
    </row>
    <row r="166" spans="2:17" ht="15">
      <c r="B166" s="102">
        <v>426</v>
      </c>
      <c r="C166" s="103" t="s">
        <v>513</v>
      </c>
      <c r="D166" s="31"/>
      <c r="E166" s="31"/>
      <c r="F166" s="31"/>
      <c r="G166" s="90">
        <f>SUM(E166*F166)</f>
        <v>0</v>
      </c>
      <c r="I166" s="135"/>
      <c r="J166" s="135"/>
      <c r="O166" s="53">
        <v>426</v>
      </c>
      <c r="Q166" s="70">
        <f t="shared" si="9"/>
        <v>0</v>
      </c>
    </row>
    <row r="167" spans="2:17" ht="15">
      <c r="B167" s="102">
        <v>427</v>
      </c>
      <c r="C167" s="103" t="s">
        <v>514</v>
      </c>
      <c r="D167" s="31"/>
      <c r="E167" s="31"/>
      <c r="F167" s="31"/>
      <c r="G167" s="90">
        <f>SUM(E167*F167)</f>
        <v>0</v>
      </c>
      <c r="I167" s="135"/>
      <c r="J167" s="135"/>
      <c r="O167" s="53">
        <v>427</v>
      </c>
      <c r="Q167" s="70">
        <f t="shared" si="9"/>
        <v>0</v>
      </c>
    </row>
    <row r="168" spans="2:17" ht="15">
      <c r="B168" s="94">
        <v>43</v>
      </c>
      <c r="C168" s="101" t="s">
        <v>515</v>
      </c>
      <c r="D168" s="71"/>
      <c r="E168" s="71"/>
      <c r="F168" s="71"/>
      <c r="G168" s="86">
        <f>SUM(G169:G174)</f>
        <v>0</v>
      </c>
      <c r="I168" s="136"/>
      <c r="J168" s="136"/>
      <c r="O168" s="53">
        <v>43</v>
      </c>
      <c r="Q168" s="70">
        <f t="shared" si="9"/>
        <v>0</v>
      </c>
    </row>
    <row r="169" spans="2:17" ht="15">
      <c r="B169" s="102">
        <v>431</v>
      </c>
      <c r="C169" s="103" t="s">
        <v>516</v>
      </c>
      <c r="D169" s="31"/>
      <c r="E169" s="31"/>
      <c r="F169" s="31"/>
      <c r="G169" s="90">
        <f aca="true" t="shared" si="14" ref="G169:G174">SUM(E169*F169)</f>
        <v>0</v>
      </c>
      <c r="I169" s="135"/>
      <c r="J169" s="135"/>
      <c r="O169" s="53">
        <v>431</v>
      </c>
      <c r="Q169" s="70">
        <f t="shared" si="9"/>
        <v>0</v>
      </c>
    </row>
    <row r="170" spans="2:17" ht="15">
      <c r="B170" s="102">
        <v>432</v>
      </c>
      <c r="C170" s="103" t="s">
        <v>517</v>
      </c>
      <c r="D170" s="31"/>
      <c r="E170" s="31"/>
      <c r="F170" s="31"/>
      <c r="G170" s="90">
        <f t="shared" si="14"/>
        <v>0</v>
      </c>
      <c r="I170" s="135"/>
      <c r="J170" s="135"/>
      <c r="O170" s="53">
        <v>432</v>
      </c>
      <c r="Q170" s="70">
        <f t="shared" si="9"/>
        <v>0</v>
      </c>
    </row>
    <row r="171" spans="2:17" ht="15">
      <c r="B171" s="102">
        <v>433</v>
      </c>
      <c r="C171" s="103" t="s">
        <v>518</v>
      </c>
      <c r="D171" s="31"/>
      <c r="E171" s="31"/>
      <c r="F171" s="31"/>
      <c r="G171" s="90">
        <f t="shared" si="14"/>
        <v>0</v>
      </c>
      <c r="I171" s="135"/>
      <c r="J171" s="135"/>
      <c r="O171" s="53">
        <v>433</v>
      </c>
      <c r="Q171" s="70">
        <f aca="true" t="shared" si="15" ref="Q171:Q234">G171</f>
        <v>0</v>
      </c>
    </row>
    <row r="172" spans="2:17" ht="15">
      <c r="B172" s="102">
        <v>434</v>
      </c>
      <c r="C172" s="103" t="s">
        <v>519</v>
      </c>
      <c r="D172" s="31"/>
      <c r="E172" s="31"/>
      <c r="F172" s="31"/>
      <c r="G172" s="90">
        <f t="shared" si="14"/>
        <v>0</v>
      </c>
      <c r="I172" s="135"/>
      <c r="J172" s="135"/>
      <c r="O172" s="53">
        <v>434</v>
      </c>
      <c r="Q172" s="70">
        <f t="shared" si="15"/>
        <v>0</v>
      </c>
    </row>
    <row r="173" spans="2:17" ht="15">
      <c r="B173" s="102">
        <v>436</v>
      </c>
      <c r="C173" s="103" t="s">
        <v>520</v>
      </c>
      <c r="D173" s="31"/>
      <c r="E173" s="31"/>
      <c r="F173" s="31"/>
      <c r="G173" s="90">
        <f t="shared" si="14"/>
        <v>0</v>
      </c>
      <c r="I173" s="135"/>
      <c r="J173" s="135"/>
      <c r="O173" s="53">
        <v>436</v>
      </c>
      <c r="Q173" s="70">
        <f t="shared" si="15"/>
        <v>0</v>
      </c>
    </row>
    <row r="174" spans="2:17" ht="15">
      <c r="B174" s="102">
        <v>437</v>
      </c>
      <c r="C174" s="103" t="s">
        <v>521</v>
      </c>
      <c r="D174" s="31"/>
      <c r="E174" s="31"/>
      <c r="F174" s="31"/>
      <c r="G174" s="90">
        <f t="shared" si="14"/>
        <v>0</v>
      </c>
      <c r="I174" s="135"/>
      <c r="J174" s="135"/>
      <c r="O174" s="53">
        <v>437</v>
      </c>
      <c r="Q174" s="70">
        <f t="shared" si="15"/>
        <v>0</v>
      </c>
    </row>
    <row r="175" spans="2:17" ht="15">
      <c r="B175" s="94">
        <v>46</v>
      </c>
      <c r="C175" s="101" t="s">
        <v>522</v>
      </c>
      <c r="D175" s="71"/>
      <c r="E175" s="71"/>
      <c r="F175" s="71"/>
      <c r="G175" s="86">
        <f>SUM(G176:G182)</f>
        <v>0</v>
      </c>
      <c r="I175" s="136"/>
      <c r="J175" s="136"/>
      <c r="O175" s="53">
        <v>46</v>
      </c>
      <c r="Q175" s="70">
        <f t="shared" si="15"/>
        <v>0</v>
      </c>
    </row>
    <row r="176" spans="2:17" ht="15">
      <c r="B176" s="102">
        <v>461</v>
      </c>
      <c r="C176" s="103" t="s">
        <v>523</v>
      </c>
      <c r="D176" s="31"/>
      <c r="E176" s="31"/>
      <c r="F176" s="31"/>
      <c r="G176" s="90">
        <f>SUM(E176*F176)</f>
        <v>0</v>
      </c>
      <c r="I176" s="135"/>
      <c r="J176" s="135"/>
      <c r="O176" s="53">
        <v>461</v>
      </c>
      <c r="Q176" s="70">
        <f t="shared" si="15"/>
        <v>0</v>
      </c>
    </row>
    <row r="177" spans="2:17" ht="15">
      <c r="B177" s="102">
        <v>462</v>
      </c>
      <c r="C177" s="103" t="s">
        <v>457</v>
      </c>
      <c r="D177" s="31"/>
      <c r="E177" s="31"/>
      <c r="F177" s="31"/>
      <c r="G177" s="90">
        <f aca="true" t="shared" si="16" ref="G177:G182">SUM(E177*F177)</f>
        <v>0</v>
      </c>
      <c r="I177" s="135"/>
      <c r="J177" s="135"/>
      <c r="O177" s="53">
        <v>462</v>
      </c>
      <c r="Q177" s="70">
        <f t="shared" si="15"/>
        <v>0</v>
      </c>
    </row>
    <row r="178" spans="2:17" ht="15">
      <c r="B178" s="102">
        <v>463</v>
      </c>
      <c r="C178" s="103" t="s">
        <v>458</v>
      </c>
      <c r="D178" s="31"/>
      <c r="E178" s="31"/>
      <c r="F178" s="31"/>
      <c r="G178" s="90">
        <f t="shared" si="16"/>
        <v>0</v>
      </c>
      <c r="I178" s="135"/>
      <c r="J178" s="135"/>
      <c r="O178" s="53">
        <v>463</v>
      </c>
      <c r="Q178" s="70">
        <f t="shared" si="15"/>
        <v>0</v>
      </c>
    </row>
    <row r="179" spans="2:17" ht="15">
      <c r="B179" s="102">
        <v>464</v>
      </c>
      <c r="C179" s="103" t="s">
        <v>489</v>
      </c>
      <c r="D179" s="31"/>
      <c r="E179" s="31"/>
      <c r="F179" s="31"/>
      <c r="G179" s="90">
        <f t="shared" si="16"/>
        <v>0</v>
      </c>
      <c r="I179" s="135"/>
      <c r="J179" s="135"/>
      <c r="O179" s="53">
        <v>464</v>
      </c>
      <c r="Q179" s="70">
        <f t="shared" si="15"/>
        <v>0</v>
      </c>
    </row>
    <row r="180" spans="2:17" ht="15">
      <c r="B180" s="102">
        <v>465</v>
      </c>
      <c r="C180" s="103" t="s">
        <v>524</v>
      </c>
      <c r="D180" s="31"/>
      <c r="E180" s="31"/>
      <c r="F180" s="31"/>
      <c r="G180" s="90">
        <f t="shared" si="16"/>
        <v>0</v>
      </c>
      <c r="I180" s="135"/>
      <c r="J180" s="135"/>
      <c r="O180" s="53">
        <v>465</v>
      </c>
      <c r="Q180" s="70">
        <f t="shared" si="15"/>
        <v>0</v>
      </c>
    </row>
    <row r="181" spans="2:17" ht="15">
      <c r="B181" s="102">
        <v>466</v>
      </c>
      <c r="C181" s="103" t="s">
        <v>496</v>
      </c>
      <c r="D181" s="31"/>
      <c r="E181" s="31"/>
      <c r="F181" s="31"/>
      <c r="G181" s="90">
        <f t="shared" si="16"/>
        <v>0</v>
      </c>
      <c r="I181" s="135"/>
      <c r="J181" s="135"/>
      <c r="O181" s="53">
        <v>466</v>
      </c>
      <c r="Q181" s="70">
        <f t="shared" si="15"/>
        <v>0</v>
      </c>
    </row>
    <row r="182" spans="2:17" ht="15">
      <c r="B182" s="102">
        <v>467</v>
      </c>
      <c r="C182" s="103" t="s">
        <v>461</v>
      </c>
      <c r="D182" s="31"/>
      <c r="E182" s="31"/>
      <c r="F182" s="31"/>
      <c r="G182" s="90">
        <f t="shared" si="16"/>
        <v>0</v>
      </c>
      <c r="I182" s="135"/>
      <c r="J182" s="135"/>
      <c r="O182" s="53">
        <v>467</v>
      </c>
      <c r="Q182" s="70">
        <f t="shared" si="15"/>
        <v>0</v>
      </c>
    </row>
    <row r="183" spans="2:17" ht="15">
      <c r="B183" s="94">
        <v>47</v>
      </c>
      <c r="C183" s="101" t="s">
        <v>525</v>
      </c>
      <c r="D183" s="71"/>
      <c r="E183" s="71"/>
      <c r="F183" s="71"/>
      <c r="G183" s="86">
        <f>SUM(G184:G188)</f>
        <v>0</v>
      </c>
      <c r="I183" s="136"/>
      <c r="J183" s="136"/>
      <c r="O183" s="53">
        <v>47</v>
      </c>
      <c r="Q183" s="70">
        <f t="shared" si="15"/>
        <v>0</v>
      </c>
    </row>
    <row r="184" spans="2:17" ht="15">
      <c r="B184" s="102">
        <v>471</v>
      </c>
      <c r="C184" s="103" t="s">
        <v>526</v>
      </c>
      <c r="D184" s="31"/>
      <c r="E184" s="31"/>
      <c r="F184" s="31"/>
      <c r="G184" s="90">
        <f>SUM(E184*F184)</f>
        <v>0</v>
      </c>
      <c r="I184" s="135"/>
      <c r="J184" s="135"/>
      <c r="O184" s="53">
        <v>471</v>
      </c>
      <c r="Q184" s="70">
        <f t="shared" si="15"/>
        <v>0</v>
      </c>
    </row>
    <row r="185" spans="2:17" ht="15">
      <c r="B185" s="102">
        <v>472</v>
      </c>
      <c r="C185" s="103" t="s">
        <v>527</v>
      </c>
      <c r="D185" s="31"/>
      <c r="E185" s="31"/>
      <c r="F185" s="31"/>
      <c r="G185" s="90">
        <f>SUM(E185*F185)</f>
        <v>0</v>
      </c>
      <c r="I185" s="135"/>
      <c r="J185" s="135"/>
      <c r="O185" s="53">
        <v>472</v>
      </c>
      <c r="Q185" s="70">
        <f t="shared" si="15"/>
        <v>0</v>
      </c>
    </row>
    <row r="186" spans="2:17" ht="15">
      <c r="B186" s="102">
        <v>473</v>
      </c>
      <c r="C186" s="103" t="s">
        <v>528</v>
      </c>
      <c r="D186" s="31"/>
      <c r="E186" s="31"/>
      <c r="F186" s="31"/>
      <c r="G186" s="90">
        <f>SUM(E186*F186)</f>
        <v>0</v>
      </c>
      <c r="I186" s="135"/>
      <c r="J186" s="135"/>
      <c r="O186" s="53">
        <v>473</v>
      </c>
      <c r="Q186" s="70">
        <f t="shared" si="15"/>
        <v>0</v>
      </c>
    </row>
    <row r="187" spans="2:17" ht="15">
      <c r="B187" s="102">
        <v>475</v>
      </c>
      <c r="C187" s="103" t="s">
        <v>529</v>
      </c>
      <c r="D187" s="31"/>
      <c r="E187" s="31"/>
      <c r="F187" s="31"/>
      <c r="G187" s="90">
        <f>SUM(E187*F187)</f>
        <v>0</v>
      </c>
      <c r="I187" s="135"/>
      <c r="J187" s="135"/>
      <c r="O187" s="53">
        <v>475</v>
      </c>
      <c r="Q187" s="70">
        <f t="shared" si="15"/>
        <v>0</v>
      </c>
    </row>
    <row r="188" spans="2:17" ht="15">
      <c r="B188" s="102">
        <v>476</v>
      </c>
      <c r="C188" s="103" t="s">
        <v>530</v>
      </c>
      <c r="D188" s="31"/>
      <c r="E188" s="31"/>
      <c r="F188" s="31"/>
      <c r="G188" s="90">
        <f>SUM(E188*F188)</f>
        <v>0</v>
      </c>
      <c r="I188" s="135"/>
      <c r="J188" s="135"/>
      <c r="O188" s="53">
        <v>476</v>
      </c>
      <c r="Q188" s="70">
        <f t="shared" si="15"/>
        <v>0</v>
      </c>
    </row>
    <row r="189" spans="2:17" ht="15">
      <c r="B189" s="94">
        <v>48</v>
      </c>
      <c r="C189" s="101" t="s">
        <v>531</v>
      </c>
      <c r="D189" s="71"/>
      <c r="E189" s="71"/>
      <c r="F189" s="71"/>
      <c r="G189" s="86">
        <f>SUM(G190:G195)</f>
        <v>0</v>
      </c>
      <c r="I189" s="136"/>
      <c r="J189" s="136"/>
      <c r="O189" s="53">
        <v>48</v>
      </c>
      <c r="Q189" s="70">
        <f t="shared" si="15"/>
        <v>0</v>
      </c>
    </row>
    <row r="190" spans="2:17" ht="15">
      <c r="B190" s="102">
        <v>482</v>
      </c>
      <c r="C190" s="103" t="s">
        <v>532</v>
      </c>
      <c r="D190" s="31"/>
      <c r="E190" s="31"/>
      <c r="F190" s="31"/>
      <c r="G190" s="90">
        <f aca="true" t="shared" si="17" ref="G190:G195">SUM(E190*F190)</f>
        <v>0</v>
      </c>
      <c r="I190" s="135"/>
      <c r="J190" s="135"/>
      <c r="O190" s="53">
        <v>482</v>
      </c>
      <c r="Q190" s="70">
        <f t="shared" si="15"/>
        <v>0</v>
      </c>
    </row>
    <row r="191" spans="2:17" ht="15">
      <c r="B191" s="102">
        <v>483</v>
      </c>
      <c r="C191" s="103" t="s">
        <v>458</v>
      </c>
      <c r="D191" s="31"/>
      <c r="E191" s="31"/>
      <c r="F191" s="31"/>
      <c r="G191" s="90">
        <f t="shared" si="17"/>
        <v>0</v>
      </c>
      <c r="I191" s="135"/>
      <c r="J191" s="135"/>
      <c r="O191" s="53">
        <v>483</v>
      </c>
      <c r="Q191" s="70">
        <f t="shared" si="15"/>
        <v>0</v>
      </c>
    </row>
    <row r="192" spans="2:17" ht="15">
      <c r="B192" s="102">
        <v>484</v>
      </c>
      <c r="C192" s="103" t="s">
        <v>489</v>
      </c>
      <c r="D192" s="31"/>
      <c r="E192" s="31"/>
      <c r="F192" s="31"/>
      <c r="G192" s="90">
        <f t="shared" si="17"/>
        <v>0</v>
      </c>
      <c r="I192" s="135"/>
      <c r="J192" s="135"/>
      <c r="O192" s="53">
        <v>484</v>
      </c>
      <c r="Q192" s="70">
        <f t="shared" si="15"/>
        <v>0</v>
      </c>
    </row>
    <row r="193" spans="2:17" ht="15">
      <c r="B193" s="102">
        <v>485</v>
      </c>
      <c r="C193" s="103" t="s">
        <v>460</v>
      </c>
      <c r="D193" s="31"/>
      <c r="E193" s="31"/>
      <c r="F193" s="31"/>
      <c r="G193" s="90">
        <f t="shared" si="17"/>
        <v>0</v>
      </c>
      <c r="I193" s="135"/>
      <c r="J193" s="135"/>
      <c r="O193" s="53">
        <v>485</v>
      </c>
      <c r="Q193" s="70">
        <f t="shared" si="15"/>
        <v>0</v>
      </c>
    </row>
    <row r="194" spans="2:17" ht="15">
      <c r="B194" s="102">
        <v>486</v>
      </c>
      <c r="C194" s="103" t="s">
        <v>496</v>
      </c>
      <c r="D194" s="31"/>
      <c r="E194" s="31"/>
      <c r="F194" s="31"/>
      <c r="G194" s="90">
        <f t="shared" si="17"/>
        <v>0</v>
      </c>
      <c r="I194" s="135"/>
      <c r="J194" s="135"/>
      <c r="O194" s="53">
        <v>486</v>
      </c>
      <c r="Q194" s="70">
        <f t="shared" si="15"/>
        <v>0</v>
      </c>
    </row>
    <row r="195" spans="2:17" ht="15">
      <c r="B195" s="102">
        <v>488</v>
      </c>
      <c r="C195" s="103" t="s">
        <v>533</v>
      </c>
      <c r="D195" s="31"/>
      <c r="E195" s="31"/>
      <c r="F195" s="31"/>
      <c r="G195" s="90">
        <f t="shared" si="17"/>
        <v>0</v>
      </c>
      <c r="I195" s="135"/>
      <c r="J195" s="135"/>
      <c r="O195" s="53">
        <v>488</v>
      </c>
      <c r="Q195" s="70">
        <f t="shared" si="15"/>
        <v>0</v>
      </c>
    </row>
    <row r="196" spans="2:17" ht="15">
      <c r="B196" s="99">
        <v>5</v>
      </c>
      <c r="C196" s="100" t="s">
        <v>534</v>
      </c>
      <c r="D196" s="73"/>
      <c r="E196" s="73"/>
      <c r="F196" s="73"/>
      <c r="G196" s="89">
        <f>SUM(G197,G206,G212,G221,G228,G236,G245)</f>
        <v>0</v>
      </c>
      <c r="I196" s="137"/>
      <c r="J196" s="137"/>
      <c r="O196" s="53">
        <v>5</v>
      </c>
      <c r="Q196" s="70">
        <f t="shared" si="15"/>
        <v>0</v>
      </c>
    </row>
    <row r="197" spans="2:17" ht="15">
      <c r="B197" s="94">
        <v>51</v>
      </c>
      <c r="C197" s="101" t="s">
        <v>535</v>
      </c>
      <c r="D197" s="71"/>
      <c r="E197" s="71"/>
      <c r="F197" s="71"/>
      <c r="G197" s="86">
        <f>SUM(G198:G205)</f>
        <v>0</v>
      </c>
      <c r="I197" s="136"/>
      <c r="J197" s="136"/>
      <c r="O197" s="53">
        <v>51</v>
      </c>
      <c r="Q197" s="70">
        <f t="shared" si="15"/>
        <v>0</v>
      </c>
    </row>
    <row r="198" spans="2:17" ht="15">
      <c r="B198" s="102">
        <v>511</v>
      </c>
      <c r="C198" s="103" t="s">
        <v>536</v>
      </c>
      <c r="D198" s="31"/>
      <c r="E198" s="31"/>
      <c r="F198" s="31"/>
      <c r="G198" s="90">
        <f>SUM(E198*F198)</f>
        <v>0</v>
      </c>
      <c r="I198" s="135"/>
      <c r="J198" s="135"/>
      <c r="O198" s="53">
        <v>511</v>
      </c>
      <c r="Q198" s="70">
        <f t="shared" si="15"/>
        <v>0</v>
      </c>
    </row>
    <row r="199" spans="2:17" ht="15">
      <c r="B199" s="102">
        <v>512</v>
      </c>
      <c r="C199" s="103" t="s">
        <v>537</v>
      </c>
      <c r="D199" s="31"/>
      <c r="E199" s="31"/>
      <c r="F199" s="31"/>
      <c r="G199" s="90">
        <f aca="true" t="shared" si="18" ref="G199:G205">SUM(E199*F199)</f>
        <v>0</v>
      </c>
      <c r="I199" s="135"/>
      <c r="J199" s="135"/>
      <c r="O199" s="53">
        <v>512</v>
      </c>
      <c r="Q199" s="70">
        <f t="shared" si="15"/>
        <v>0</v>
      </c>
    </row>
    <row r="200" spans="2:17" ht="15">
      <c r="B200" s="102">
        <v>513</v>
      </c>
      <c r="C200" s="103" t="s">
        <v>538</v>
      </c>
      <c r="D200" s="31"/>
      <c r="E200" s="31"/>
      <c r="F200" s="31"/>
      <c r="G200" s="90">
        <f t="shared" si="18"/>
        <v>0</v>
      </c>
      <c r="I200" s="135"/>
      <c r="J200" s="135"/>
      <c r="O200" s="53">
        <v>513</v>
      </c>
      <c r="Q200" s="70">
        <f t="shared" si="15"/>
        <v>0</v>
      </c>
    </row>
    <row r="201" spans="2:17" ht="15">
      <c r="B201" s="102">
        <v>514</v>
      </c>
      <c r="C201" s="103" t="s">
        <v>539</v>
      </c>
      <c r="D201" s="31"/>
      <c r="E201" s="31"/>
      <c r="F201" s="31"/>
      <c r="G201" s="90">
        <f t="shared" si="18"/>
        <v>0</v>
      </c>
      <c r="I201" s="135"/>
      <c r="J201" s="135"/>
      <c r="O201" s="53">
        <v>514</v>
      </c>
      <c r="Q201" s="70">
        <f t="shared" si="15"/>
        <v>0</v>
      </c>
    </row>
    <row r="202" spans="2:17" ht="15">
      <c r="B202" s="102">
        <v>515</v>
      </c>
      <c r="C202" s="103" t="s">
        <v>540</v>
      </c>
      <c r="D202" s="31"/>
      <c r="E202" s="31"/>
      <c r="F202" s="31"/>
      <c r="G202" s="90">
        <f t="shared" si="18"/>
        <v>0</v>
      </c>
      <c r="I202" s="135"/>
      <c r="J202" s="135"/>
      <c r="O202" s="53">
        <v>515</v>
      </c>
      <c r="Q202" s="70">
        <f t="shared" si="15"/>
        <v>0</v>
      </c>
    </row>
    <row r="203" spans="2:17" ht="15">
      <c r="B203" s="102">
        <v>516</v>
      </c>
      <c r="C203" s="103" t="s">
        <v>541</v>
      </c>
      <c r="D203" s="31"/>
      <c r="E203" s="31"/>
      <c r="F203" s="31"/>
      <c r="G203" s="90">
        <f t="shared" si="18"/>
        <v>0</v>
      </c>
      <c r="I203" s="135"/>
      <c r="J203" s="135"/>
      <c r="O203" s="53">
        <v>516</v>
      </c>
      <c r="Q203" s="70">
        <f t="shared" si="15"/>
        <v>0</v>
      </c>
    </row>
    <row r="204" spans="2:17" ht="15">
      <c r="B204" s="102">
        <v>517</v>
      </c>
      <c r="C204" s="103" t="s">
        <v>542</v>
      </c>
      <c r="D204" s="31"/>
      <c r="E204" s="31"/>
      <c r="F204" s="31"/>
      <c r="G204" s="90">
        <f t="shared" si="18"/>
        <v>0</v>
      </c>
      <c r="I204" s="135"/>
      <c r="J204" s="135"/>
      <c r="O204" s="53">
        <v>517</v>
      </c>
      <c r="Q204" s="70">
        <f t="shared" si="15"/>
        <v>0</v>
      </c>
    </row>
    <row r="205" spans="2:17" ht="15">
      <c r="B205" s="102">
        <v>518</v>
      </c>
      <c r="C205" s="103" t="s">
        <v>543</v>
      </c>
      <c r="D205" s="31"/>
      <c r="E205" s="31"/>
      <c r="F205" s="31"/>
      <c r="G205" s="90">
        <f t="shared" si="18"/>
        <v>0</v>
      </c>
      <c r="I205" s="135"/>
      <c r="J205" s="135"/>
      <c r="O205" s="53">
        <v>518</v>
      </c>
      <c r="Q205" s="70">
        <f t="shared" si="15"/>
        <v>0</v>
      </c>
    </row>
    <row r="206" spans="2:17" ht="15">
      <c r="B206" s="94">
        <v>52</v>
      </c>
      <c r="C206" s="101" t="s">
        <v>544</v>
      </c>
      <c r="D206" s="71"/>
      <c r="E206" s="71"/>
      <c r="F206" s="71"/>
      <c r="G206" s="86">
        <f>SUM(G207:G211)</f>
        <v>0</v>
      </c>
      <c r="I206" s="136"/>
      <c r="J206" s="136"/>
      <c r="O206" s="53">
        <v>52</v>
      </c>
      <c r="Q206" s="70">
        <f t="shared" si="15"/>
        <v>0</v>
      </c>
    </row>
    <row r="207" spans="2:17" ht="15">
      <c r="B207" s="102">
        <v>522</v>
      </c>
      <c r="C207" s="103" t="s">
        <v>545</v>
      </c>
      <c r="D207" s="31"/>
      <c r="E207" s="31"/>
      <c r="F207" s="31"/>
      <c r="G207" s="90">
        <f>SUM(E207*F207)</f>
        <v>0</v>
      </c>
      <c r="I207" s="135"/>
      <c r="J207" s="135"/>
      <c r="O207" s="53">
        <v>522</v>
      </c>
      <c r="Q207" s="70">
        <f t="shared" si="15"/>
        <v>0</v>
      </c>
    </row>
    <row r="208" spans="2:17" ht="15">
      <c r="B208" s="102">
        <v>523</v>
      </c>
      <c r="C208" s="103" t="s">
        <v>546</v>
      </c>
      <c r="D208" s="31"/>
      <c r="E208" s="31"/>
      <c r="F208" s="31"/>
      <c r="G208" s="90">
        <f>SUM(E208*F208)</f>
        <v>0</v>
      </c>
      <c r="I208" s="135"/>
      <c r="J208" s="135"/>
      <c r="O208" s="53">
        <v>523</v>
      </c>
      <c r="Q208" s="70">
        <f t="shared" si="15"/>
        <v>0</v>
      </c>
    </row>
    <row r="209" spans="2:17" ht="15">
      <c r="B209" s="102">
        <v>524</v>
      </c>
      <c r="C209" s="103" t="s">
        <v>547</v>
      </c>
      <c r="D209" s="31"/>
      <c r="E209" s="31"/>
      <c r="F209" s="31"/>
      <c r="G209" s="90">
        <f>SUM(E209*F209)</f>
        <v>0</v>
      </c>
      <c r="I209" s="135"/>
      <c r="J209" s="135"/>
      <c r="O209" s="53">
        <v>524</v>
      </c>
      <c r="Q209" s="70">
        <f t="shared" si="15"/>
        <v>0</v>
      </c>
    </row>
    <row r="210" spans="2:17" ht="15">
      <c r="B210" s="102">
        <v>525</v>
      </c>
      <c r="C210" s="103" t="s">
        <v>548</v>
      </c>
      <c r="D210" s="31"/>
      <c r="E210" s="31"/>
      <c r="F210" s="31"/>
      <c r="G210" s="90">
        <f>SUM(E210*F210)</f>
        <v>0</v>
      </c>
      <c r="I210" s="135"/>
      <c r="J210" s="135"/>
      <c r="O210" s="53">
        <v>525</v>
      </c>
      <c r="Q210" s="70">
        <f t="shared" si="15"/>
        <v>0</v>
      </c>
    </row>
    <row r="211" spans="2:17" ht="15">
      <c r="B211" s="102">
        <v>526</v>
      </c>
      <c r="C211" s="103" t="s">
        <v>521</v>
      </c>
      <c r="D211" s="31"/>
      <c r="E211" s="31"/>
      <c r="F211" s="31"/>
      <c r="G211" s="90">
        <f>SUM(E211*F211)</f>
        <v>0</v>
      </c>
      <c r="I211" s="135"/>
      <c r="J211" s="135"/>
      <c r="O211" s="53">
        <v>526</v>
      </c>
      <c r="Q211" s="70">
        <f t="shared" si="15"/>
        <v>0</v>
      </c>
    </row>
    <row r="212" spans="2:17" ht="15">
      <c r="B212" s="94">
        <v>53</v>
      </c>
      <c r="C212" s="101" t="s">
        <v>549</v>
      </c>
      <c r="D212" s="71"/>
      <c r="E212" s="71"/>
      <c r="F212" s="71"/>
      <c r="G212" s="86">
        <f>SUM(G213:G220)</f>
        <v>0</v>
      </c>
      <c r="I212" s="136"/>
      <c r="J212" s="136"/>
      <c r="O212" s="53">
        <v>53</v>
      </c>
      <c r="Q212" s="70">
        <f t="shared" si="15"/>
        <v>0</v>
      </c>
    </row>
    <row r="213" spans="2:17" ht="15">
      <c r="B213" s="102">
        <v>531</v>
      </c>
      <c r="C213" s="103" t="s">
        <v>536</v>
      </c>
      <c r="D213" s="31"/>
      <c r="E213" s="31"/>
      <c r="F213" s="31"/>
      <c r="G213" s="90">
        <f>SUM(E213*F213)</f>
        <v>0</v>
      </c>
      <c r="I213" s="135"/>
      <c r="J213" s="135"/>
      <c r="O213" s="53">
        <v>531</v>
      </c>
      <c r="Q213" s="70">
        <f t="shared" si="15"/>
        <v>0</v>
      </c>
    </row>
    <row r="214" spans="2:17" ht="15">
      <c r="B214" s="102">
        <v>532</v>
      </c>
      <c r="C214" s="103" t="s">
        <v>550</v>
      </c>
      <c r="D214" s="31"/>
      <c r="E214" s="31"/>
      <c r="F214" s="31"/>
      <c r="G214" s="90">
        <f aca="true" t="shared" si="19" ref="G214:G220">SUM(E214*F214)</f>
        <v>0</v>
      </c>
      <c r="I214" s="135"/>
      <c r="J214" s="135"/>
      <c r="O214" s="53">
        <v>532</v>
      </c>
      <c r="Q214" s="70">
        <f t="shared" si="15"/>
        <v>0</v>
      </c>
    </row>
    <row r="215" spans="2:17" ht="15">
      <c r="B215" s="102">
        <v>533</v>
      </c>
      <c r="C215" s="103" t="s">
        <v>551</v>
      </c>
      <c r="D215" s="31"/>
      <c r="E215" s="31"/>
      <c r="F215" s="31"/>
      <c r="G215" s="90">
        <f t="shared" si="19"/>
        <v>0</v>
      </c>
      <c r="I215" s="135"/>
      <c r="J215" s="135"/>
      <c r="O215" s="53">
        <v>533</v>
      </c>
      <c r="Q215" s="70">
        <f t="shared" si="15"/>
        <v>0</v>
      </c>
    </row>
    <row r="216" spans="2:17" ht="15">
      <c r="B216" s="102">
        <v>534</v>
      </c>
      <c r="C216" s="103" t="s">
        <v>552</v>
      </c>
      <c r="D216" s="31"/>
      <c r="E216" s="31"/>
      <c r="F216" s="31"/>
      <c r="G216" s="90">
        <f t="shared" si="19"/>
        <v>0</v>
      </c>
      <c r="I216" s="135"/>
      <c r="J216" s="135"/>
      <c r="O216" s="53">
        <v>534</v>
      </c>
      <c r="Q216" s="70">
        <f t="shared" si="15"/>
        <v>0</v>
      </c>
    </row>
    <row r="217" spans="2:17" ht="15">
      <c r="B217" s="102">
        <v>535</v>
      </c>
      <c r="C217" s="103" t="s">
        <v>553</v>
      </c>
      <c r="D217" s="31"/>
      <c r="E217" s="31"/>
      <c r="F217" s="31"/>
      <c r="G217" s="90">
        <f t="shared" si="19"/>
        <v>0</v>
      </c>
      <c r="I217" s="135"/>
      <c r="J217" s="135"/>
      <c r="O217" s="53">
        <v>535</v>
      </c>
      <c r="Q217" s="70">
        <f t="shared" si="15"/>
        <v>0</v>
      </c>
    </row>
    <row r="218" spans="2:17" ht="15">
      <c r="B218" s="102">
        <v>536</v>
      </c>
      <c r="C218" s="103" t="s">
        <v>554</v>
      </c>
      <c r="D218" s="31"/>
      <c r="E218" s="31"/>
      <c r="F218" s="31"/>
      <c r="G218" s="90">
        <f t="shared" si="19"/>
        <v>0</v>
      </c>
      <c r="I218" s="135"/>
      <c r="J218" s="135"/>
      <c r="O218" s="53">
        <v>536</v>
      </c>
      <c r="Q218" s="70">
        <f t="shared" si="15"/>
        <v>0</v>
      </c>
    </row>
    <row r="219" spans="2:17" ht="15">
      <c r="B219" s="102">
        <v>537</v>
      </c>
      <c r="C219" s="103" t="s">
        <v>492</v>
      </c>
      <c r="D219" s="31"/>
      <c r="E219" s="31"/>
      <c r="F219" s="31"/>
      <c r="G219" s="90">
        <f t="shared" si="19"/>
        <v>0</v>
      </c>
      <c r="I219" s="135"/>
      <c r="J219" s="135"/>
      <c r="O219" s="53">
        <v>537</v>
      </c>
      <c r="Q219" s="70">
        <f t="shared" si="15"/>
        <v>0</v>
      </c>
    </row>
    <row r="220" spans="2:17" ht="15">
      <c r="B220" s="102">
        <v>538</v>
      </c>
      <c r="C220" s="103" t="s">
        <v>555</v>
      </c>
      <c r="D220" s="31"/>
      <c r="E220" s="31"/>
      <c r="F220" s="31"/>
      <c r="G220" s="90">
        <f t="shared" si="19"/>
        <v>0</v>
      </c>
      <c r="I220" s="135"/>
      <c r="J220" s="135"/>
      <c r="O220" s="53">
        <v>538</v>
      </c>
      <c r="Q220" s="70">
        <f t="shared" si="15"/>
        <v>0</v>
      </c>
    </row>
    <row r="221" spans="2:17" ht="15">
      <c r="B221" s="94">
        <v>54</v>
      </c>
      <c r="C221" s="101" t="s">
        <v>556</v>
      </c>
      <c r="D221" s="71"/>
      <c r="E221" s="71"/>
      <c r="F221" s="71"/>
      <c r="G221" s="86">
        <f>SUM(G222:G227)</f>
        <v>0</v>
      </c>
      <c r="I221" s="136"/>
      <c r="J221" s="136"/>
      <c r="O221" s="53">
        <v>54</v>
      </c>
      <c r="Q221" s="70">
        <f t="shared" si="15"/>
        <v>0</v>
      </c>
    </row>
    <row r="222" spans="2:17" ht="15">
      <c r="B222" s="102">
        <v>541</v>
      </c>
      <c r="C222" s="103" t="s">
        <v>536</v>
      </c>
      <c r="D222" s="31"/>
      <c r="E222" s="31"/>
      <c r="F222" s="31"/>
      <c r="G222" s="90">
        <f aca="true" t="shared" si="20" ref="G222:G227">SUM(E222*F222)</f>
        <v>0</v>
      </c>
      <c r="I222" s="135"/>
      <c r="J222" s="135"/>
      <c r="O222" s="53">
        <v>541</v>
      </c>
      <c r="Q222" s="70">
        <f t="shared" si="15"/>
        <v>0</v>
      </c>
    </row>
    <row r="223" spans="2:17" ht="15">
      <c r="B223" s="102">
        <v>542</v>
      </c>
      <c r="C223" s="103" t="s">
        <v>557</v>
      </c>
      <c r="D223" s="31"/>
      <c r="E223" s="31"/>
      <c r="F223" s="31"/>
      <c r="G223" s="90">
        <f t="shared" si="20"/>
        <v>0</v>
      </c>
      <c r="I223" s="135"/>
      <c r="J223" s="135"/>
      <c r="O223" s="53">
        <v>542</v>
      </c>
      <c r="Q223" s="70">
        <f t="shared" si="15"/>
        <v>0</v>
      </c>
    </row>
    <row r="224" spans="2:17" ht="15">
      <c r="B224" s="102">
        <v>543</v>
      </c>
      <c r="C224" s="103" t="s">
        <v>558</v>
      </c>
      <c r="D224" s="31"/>
      <c r="E224" s="31"/>
      <c r="F224" s="31"/>
      <c r="G224" s="90">
        <f t="shared" si="20"/>
        <v>0</v>
      </c>
      <c r="I224" s="135"/>
      <c r="J224" s="135"/>
      <c r="O224" s="53">
        <v>543</v>
      </c>
      <c r="Q224" s="70">
        <f t="shared" si="15"/>
        <v>0</v>
      </c>
    </row>
    <row r="225" spans="2:17" ht="15">
      <c r="B225" s="102">
        <v>544</v>
      </c>
      <c r="C225" s="103" t="s">
        <v>559</v>
      </c>
      <c r="D225" s="31"/>
      <c r="E225" s="31"/>
      <c r="F225" s="31"/>
      <c r="G225" s="90">
        <f t="shared" si="20"/>
        <v>0</v>
      </c>
      <c r="I225" s="135"/>
      <c r="J225" s="135"/>
      <c r="O225" s="53">
        <v>544</v>
      </c>
      <c r="Q225" s="70">
        <f t="shared" si="15"/>
        <v>0</v>
      </c>
    </row>
    <row r="226" spans="2:17" ht="15">
      <c r="B226" s="102">
        <v>546</v>
      </c>
      <c r="C226" s="103" t="s">
        <v>560</v>
      </c>
      <c r="D226" s="31"/>
      <c r="E226" s="31"/>
      <c r="F226" s="31"/>
      <c r="G226" s="90">
        <f t="shared" si="20"/>
        <v>0</v>
      </c>
      <c r="I226" s="135"/>
      <c r="J226" s="135"/>
      <c r="O226" s="53">
        <v>546</v>
      </c>
      <c r="Q226" s="70">
        <f t="shared" si="15"/>
        <v>0</v>
      </c>
    </row>
    <row r="227" spans="2:17" ht="15">
      <c r="B227" s="102">
        <v>547</v>
      </c>
      <c r="C227" s="103" t="s">
        <v>561</v>
      </c>
      <c r="D227" s="31"/>
      <c r="E227" s="31"/>
      <c r="F227" s="31"/>
      <c r="G227" s="90">
        <f t="shared" si="20"/>
        <v>0</v>
      </c>
      <c r="I227" s="135"/>
      <c r="J227" s="135"/>
      <c r="O227" s="53">
        <v>547</v>
      </c>
      <c r="Q227" s="70">
        <f t="shared" si="15"/>
        <v>0</v>
      </c>
    </row>
    <row r="228" spans="2:17" ht="15">
      <c r="B228" s="94">
        <v>55</v>
      </c>
      <c r="C228" s="101" t="s">
        <v>562</v>
      </c>
      <c r="D228" s="71"/>
      <c r="E228" s="71"/>
      <c r="F228" s="71"/>
      <c r="G228" s="86">
        <f>SUM(G229:G235)</f>
        <v>0</v>
      </c>
      <c r="I228" s="136"/>
      <c r="J228" s="136"/>
      <c r="O228" s="53">
        <v>55</v>
      </c>
      <c r="Q228" s="70">
        <f t="shared" si="15"/>
        <v>0</v>
      </c>
    </row>
    <row r="229" spans="2:17" ht="15">
      <c r="B229" s="102">
        <v>551</v>
      </c>
      <c r="C229" s="103" t="s">
        <v>536</v>
      </c>
      <c r="D229" s="31"/>
      <c r="E229" s="31"/>
      <c r="F229" s="31"/>
      <c r="G229" s="90">
        <f>SUM(E229*F229)</f>
        <v>0</v>
      </c>
      <c r="I229" s="135"/>
      <c r="J229" s="135"/>
      <c r="O229" s="53">
        <v>551</v>
      </c>
      <c r="Q229" s="70">
        <f t="shared" si="15"/>
        <v>0</v>
      </c>
    </row>
    <row r="230" spans="2:17" ht="15">
      <c r="B230" s="102">
        <v>552</v>
      </c>
      <c r="C230" s="103" t="s">
        <v>563</v>
      </c>
      <c r="D230" s="31"/>
      <c r="E230" s="31"/>
      <c r="F230" s="31"/>
      <c r="G230" s="90">
        <f aca="true" t="shared" si="21" ref="G230:G235">SUM(E230*F230)</f>
        <v>0</v>
      </c>
      <c r="I230" s="135"/>
      <c r="J230" s="135"/>
      <c r="O230" s="53">
        <v>552</v>
      </c>
      <c r="Q230" s="70">
        <f t="shared" si="15"/>
        <v>0</v>
      </c>
    </row>
    <row r="231" spans="2:17" ht="15">
      <c r="B231" s="102">
        <v>553</v>
      </c>
      <c r="C231" s="103" t="s">
        <v>564</v>
      </c>
      <c r="D231" s="31"/>
      <c r="E231" s="31"/>
      <c r="F231" s="31"/>
      <c r="G231" s="90">
        <f t="shared" si="21"/>
        <v>0</v>
      </c>
      <c r="I231" s="135"/>
      <c r="J231" s="135"/>
      <c r="O231" s="53">
        <v>553</v>
      </c>
      <c r="Q231" s="70">
        <f t="shared" si="15"/>
        <v>0</v>
      </c>
    </row>
    <row r="232" spans="2:17" ht="15">
      <c r="B232" s="102">
        <v>554</v>
      </c>
      <c r="C232" s="103" t="s">
        <v>565</v>
      </c>
      <c r="D232" s="31"/>
      <c r="E232" s="31"/>
      <c r="F232" s="31"/>
      <c r="G232" s="90">
        <f t="shared" si="21"/>
        <v>0</v>
      </c>
      <c r="I232" s="135"/>
      <c r="J232" s="135"/>
      <c r="O232" s="53">
        <v>554</v>
      </c>
      <c r="Q232" s="70">
        <f t="shared" si="15"/>
        <v>0</v>
      </c>
    </row>
    <row r="233" spans="2:17" ht="15">
      <c r="B233" s="102">
        <v>555</v>
      </c>
      <c r="C233" s="103" t="s">
        <v>566</v>
      </c>
      <c r="D233" s="31"/>
      <c r="E233" s="31"/>
      <c r="F233" s="31"/>
      <c r="G233" s="90">
        <f t="shared" si="21"/>
        <v>0</v>
      </c>
      <c r="I233" s="135"/>
      <c r="J233" s="135"/>
      <c r="O233" s="53">
        <v>555</v>
      </c>
      <c r="Q233" s="70">
        <f t="shared" si="15"/>
        <v>0</v>
      </c>
    </row>
    <row r="234" spans="2:17" ht="15">
      <c r="B234" s="102">
        <v>556</v>
      </c>
      <c r="C234" s="103" t="s">
        <v>567</v>
      </c>
      <c r="D234" s="31"/>
      <c r="E234" s="31"/>
      <c r="F234" s="31"/>
      <c r="G234" s="90">
        <f t="shared" si="21"/>
        <v>0</v>
      </c>
      <c r="I234" s="135"/>
      <c r="J234" s="135"/>
      <c r="O234" s="53">
        <v>556</v>
      </c>
      <c r="Q234" s="70">
        <f t="shared" si="15"/>
        <v>0</v>
      </c>
    </row>
    <row r="235" spans="2:17" ht="15">
      <c r="B235" s="102">
        <v>558</v>
      </c>
      <c r="C235" s="103" t="s">
        <v>568</v>
      </c>
      <c r="D235" s="31"/>
      <c r="E235" s="31"/>
      <c r="F235" s="31"/>
      <c r="G235" s="90">
        <f t="shared" si="21"/>
        <v>0</v>
      </c>
      <c r="I235" s="135"/>
      <c r="J235" s="135"/>
      <c r="O235" s="53">
        <v>558</v>
      </c>
      <c r="Q235" s="70">
        <f aca="true" t="shared" si="22" ref="Q235:Q298">G235</f>
        <v>0</v>
      </c>
    </row>
    <row r="236" spans="2:17" ht="15">
      <c r="B236" s="94">
        <v>56</v>
      </c>
      <c r="C236" s="101" t="s">
        <v>569</v>
      </c>
      <c r="D236" s="71"/>
      <c r="E236" s="71"/>
      <c r="F236" s="71"/>
      <c r="G236" s="86">
        <f>SUM(G237:G244)</f>
        <v>0</v>
      </c>
      <c r="I236" s="136"/>
      <c r="J236" s="136"/>
      <c r="O236" s="53">
        <v>56</v>
      </c>
      <c r="Q236" s="70">
        <f t="shared" si="22"/>
        <v>0</v>
      </c>
    </row>
    <row r="237" spans="2:17" ht="15">
      <c r="B237" s="102">
        <v>561</v>
      </c>
      <c r="C237" s="103" t="s">
        <v>536</v>
      </c>
      <c r="D237" s="31"/>
      <c r="E237" s="31"/>
      <c r="F237" s="31"/>
      <c r="G237" s="90">
        <f>SUM(E237*F237)</f>
        <v>0</v>
      </c>
      <c r="I237" s="135"/>
      <c r="J237" s="135"/>
      <c r="O237" s="53">
        <v>561</v>
      </c>
      <c r="Q237" s="70">
        <f t="shared" si="22"/>
        <v>0</v>
      </c>
    </row>
    <row r="238" spans="2:17" ht="15">
      <c r="B238" s="102">
        <v>562</v>
      </c>
      <c r="C238" s="103" t="s">
        <v>570</v>
      </c>
      <c r="D238" s="31"/>
      <c r="E238" s="31"/>
      <c r="F238" s="31"/>
      <c r="G238" s="90">
        <f aca="true" t="shared" si="23" ref="G238:G245">SUM(E238*F238)</f>
        <v>0</v>
      </c>
      <c r="I238" s="135"/>
      <c r="J238" s="135"/>
      <c r="O238" s="53">
        <v>562</v>
      </c>
      <c r="Q238" s="70">
        <f t="shared" si="22"/>
        <v>0</v>
      </c>
    </row>
    <row r="239" spans="2:17" ht="15">
      <c r="B239" s="102">
        <v>563</v>
      </c>
      <c r="C239" s="103" t="s">
        <v>571</v>
      </c>
      <c r="D239" s="31"/>
      <c r="E239" s="31"/>
      <c r="F239" s="31"/>
      <c r="G239" s="90">
        <f t="shared" si="23"/>
        <v>0</v>
      </c>
      <c r="I239" s="135"/>
      <c r="J239" s="135"/>
      <c r="O239" s="53">
        <v>563</v>
      </c>
      <c r="Q239" s="70">
        <f t="shared" si="22"/>
        <v>0</v>
      </c>
    </row>
    <row r="240" spans="2:17" ht="15">
      <c r="B240" s="102">
        <v>564</v>
      </c>
      <c r="C240" s="103" t="s">
        <v>572</v>
      </c>
      <c r="D240" s="31"/>
      <c r="E240" s="31"/>
      <c r="F240" s="31"/>
      <c r="G240" s="90">
        <f t="shared" si="23"/>
        <v>0</v>
      </c>
      <c r="I240" s="135"/>
      <c r="J240" s="135"/>
      <c r="O240" s="53">
        <v>564</v>
      </c>
      <c r="Q240" s="70">
        <f t="shared" si="22"/>
        <v>0</v>
      </c>
    </row>
    <row r="241" spans="2:17" ht="15">
      <c r="B241" s="102">
        <v>565</v>
      </c>
      <c r="C241" s="103" t="s">
        <v>573</v>
      </c>
      <c r="D241" s="31"/>
      <c r="E241" s="31"/>
      <c r="F241" s="31"/>
      <c r="G241" s="90">
        <f t="shared" si="23"/>
        <v>0</v>
      </c>
      <c r="I241" s="135"/>
      <c r="J241" s="135"/>
      <c r="O241" s="53">
        <v>565</v>
      </c>
      <c r="Q241" s="70">
        <f t="shared" si="22"/>
        <v>0</v>
      </c>
    </row>
    <row r="242" spans="2:17" ht="15">
      <c r="B242" s="102">
        <v>566</v>
      </c>
      <c r="C242" s="103" t="s">
        <v>574</v>
      </c>
      <c r="D242" s="31"/>
      <c r="E242" s="31"/>
      <c r="F242" s="31"/>
      <c r="G242" s="90">
        <f t="shared" si="23"/>
        <v>0</v>
      </c>
      <c r="I242" s="135"/>
      <c r="J242" s="135"/>
      <c r="O242" s="53">
        <v>566</v>
      </c>
      <c r="Q242" s="70">
        <f t="shared" si="22"/>
        <v>0</v>
      </c>
    </row>
    <row r="243" spans="2:17" ht="15">
      <c r="B243" s="102">
        <v>567</v>
      </c>
      <c r="C243" s="103" t="s">
        <v>492</v>
      </c>
      <c r="D243" s="31"/>
      <c r="E243" s="31"/>
      <c r="F243" s="31"/>
      <c r="G243" s="90">
        <f t="shared" si="23"/>
        <v>0</v>
      </c>
      <c r="I243" s="135"/>
      <c r="J243" s="135"/>
      <c r="O243" s="53">
        <v>567</v>
      </c>
      <c r="Q243" s="70">
        <f t="shared" si="22"/>
        <v>0</v>
      </c>
    </row>
    <row r="244" spans="2:17" ht="15">
      <c r="B244" s="102">
        <v>568</v>
      </c>
      <c r="C244" s="103" t="s">
        <v>575</v>
      </c>
      <c r="D244" s="31"/>
      <c r="E244" s="31"/>
      <c r="F244" s="31"/>
      <c r="G244" s="90">
        <f t="shared" si="23"/>
        <v>0</v>
      </c>
      <c r="I244" s="135"/>
      <c r="J244" s="135"/>
      <c r="O244" s="53">
        <v>568</v>
      </c>
      <c r="Q244" s="70">
        <f t="shared" si="22"/>
        <v>0</v>
      </c>
    </row>
    <row r="245" spans="2:17" ht="15">
      <c r="B245" s="94">
        <v>57</v>
      </c>
      <c r="C245" s="101" t="s">
        <v>576</v>
      </c>
      <c r="D245" s="31"/>
      <c r="E245" s="31"/>
      <c r="F245" s="31"/>
      <c r="G245" s="90">
        <f t="shared" si="23"/>
        <v>0</v>
      </c>
      <c r="I245" s="135"/>
      <c r="J245" s="135"/>
      <c r="O245" s="53">
        <v>57</v>
      </c>
      <c r="Q245" s="70">
        <f t="shared" si="22"/>
        <v>0</v>
      </c>
    </row>
    <row r="246" spans="2:17" ht="15">
      <c r="B246" s="99">
        <v>6</v>
      </c>
      <c r="C246" s="100" t="s">
        <v>577</v>
      </c>
      <c r="D246" s="73"/>
      <c r="E246" s="73"/>
      <c r="F246" s="73"/>
      <c r="G246" s="89">
        <f>SUM(G247,G248,G249,G250,G251,G258,G262)</f>
        <v>0</v>
      </c>
      <c r="I246" s="137"/>
      <c r="J246" s="137"/>
      <c r="O246" s="53">
        <v>6</v>
      </c>
      <c r="Q246" s="70">
        <f t="shared" si="22"/>
        <v>0</v>
      </c>
    </row>
    <row r="247" spans="2:17" ht="15">
      <c r="B247" s="94">
        <v>61</v>
      </c>
      <c r="C247" s="101" t="s">
        <v>578</v>
      </c>
      <c r="D247" s="31"/>
      <c r="E247" s="31"/>
      <c r="F247" s="31"/>
      <c r="G247" s="86">
        <f>SUM(E247*F247)</f>
        <v>0</v>
      </c>
      <c r="I247" s="135"/>
      <c r="J247" s="135"/>
      <c r="O247" s="53">
        <v>61</v>
      </c>
      <c r="Q247" s="70">
        <f t="shared" si="22"/>
        <v>0</v>
      </c>
    </row>
    <row r="248" spans="2:17" ht="15">
      <c r="B248" s="94">
        <v>62</v>
      </c>
      <c r="C248" s="101" t="s">
        <v>579</v>
      </c>
      <c r="D248" s="31"/>
      <c r="E248" s="31"/>
      <c r="F248" s="31"/>
      <c r="G248" s="86">
        <f>SUM(E248*F248)</f>
        <v>0</v>
      </c>
      <c r="I248" s="135"/>
      <c r="J248" s="135"/>
      <c r="O248" s="53">
        <v>62</v>
      </c>
      <c r="Q248" s="70">
        <f t="shared" si="22"/>
        <v>0</v>
      </c>
    </row>
    <row r="249" spans="2:17" ht="15">
      <c r="B249" s="94">
        <v>63</v>
      </c>
      <c r="C249" s="101" t="s">
        <v>580</v>
      </c>
      <c r="D249" s="31"/>
      <c r="E249" s="31"/>
      <c r="F249" s="31"/>
      <c r="G249" s="86">
        <f>SUM(E249*F249)</f>
        <v>0</v>
      </c>
      <c r="I249" s="135"/>
      <c r="J249" s="135"/>
      <c r="O249" s="53">
        <v>63</v>
      </c>
      <c r="Q249" s="70">
        <f t="shared" si="22"/>
        <v>0</v>
      </c>
    </row>
    <row r="250" spans="2:17" ht="15">
      <c r="B250" s="94">
        <v>64</v>
      </c>
      <c r="C250" s="101" t="s">
        <v>581</v>
      </c>
      <c r="D250" s="31"/>
      <c r="E250" s="31"/>
      <c r="F250" s="31"/>
      <c r="G250" s="86">
        <f>SUM(E250*F250)</f>
        <v>0</v>
      </c>
      <c r="I250" s="138"/>
      <c r="J250" s="138"/>
      <c r="O250" s="53">
        <v>64</v>
      </c>
      <c r="Q250" s="70">
        <f t="shared" si="22"/>
        <v>0</v>
      </c>
    </row>
    <row r="251" spans="2:17" ht="15">
      <c r="B251" s="94">
        <v>65</v>
      </c>
      <c r="C251" s="101" t="s">
        <v>582</v>
      </c>
      <c r="D251" s="71"/>
      <c r="E251" s="71"/>
      <c r="F251" s="71"/>
      <c r="G251" s="86">
        <f>SUM(G252:G257)</f>
        <v>0</v>
      </c>
      <c r="I251" s="136"/>
      <c r="J251" s="136"/>
      <c r="O251" s="53">
        <v>65</v>
      </c>
      <c r="Q251" s="70">
        <f t="shared" si="22"/>
        <v>0</v>
      </c>
    </row>
    <row r="252" spans="2:17" ht="15">
      <c r="B252" s="102">
        <v>651</v>
      </c>
      <c r="C252" s="103" t="s">
        <v>583</v>
      </c>
      <c r="D252" s="31"/>
      <c r="E252" s="31"/>
      <c r="F252" s="31"/>
      <c r="G252" s="90">
        <f aca="true" t="shared" si="24" ref="G252:G257">SUM(E252*F252)</f>
        <v>0</v>
      </c>
      <c r="I252" s="135"/>
      <c r="J252" s="135"/>
      <c r="O252" s="53">
        <v>651</v>
      </c>
      <c r="Q252" s="70">
        <f t="shared" si="22"/>
        <v>0</v>
      </c>
    </row>
    <row r="253" spans="2:17" ht="15">
      <c r="B253" s="102">
        <v>652</v>
      </c>
      <c r="C253" s="103" t="s">
        <v>537</v>
      </c>
      <c r="D253" s="31"/>
      <c r="E253" s="31"/>
      <c r="F253" s="31"/>
      <c r="G253" s="90">
        <f t="shared" si="24"/>
        <v>0</v>
      </c>
      <c r="I253" s="135"/>
      <c r="J253" s="135"/>
      <c r="O253" s="53">
        <v>652</v>
      </c>
      <c r="Q253" s="70">
        <f t="shared" si="22"/>
        <v>0</v>
      </c>
    </row>
    <row r="254" spans="2:17" ht="15">
      <c r="B254" s="102">
        <v>653</v>
      </c>
      <c r="C254" s="103" t="s">
        <v>584</v>
      </c>
      <c r="D254" s="31"/>
      <c r="E254" s="31"/>
      <c r="F254" s="31"/>
      <c r="G254" s="90">
        <f t="shared" si="24"/>
        <v>0</v>
      </c>
      <c r="I254" s="135"/>
      <c r="J254" s="135"/>
      <c r="O254" s="53">
        <v>653</v>
      </c>
      <c r="Q254" s="70">
        <f t="shared" si="22"/>
        <v>0</v>
      </c>
    </row>
    <row r="255" spans="2:17" ht="15">
      <c r="B255" s="102">
        <v>655</v>
      </c>
      <c r="C255" s="103" t="s">
        <v>585</v>
      </c>
      <c r="D255" s="31"/>
      <c r="E255" s="31"/>
      <c r="F255" s="31"/>
      <c r="G255" s="90">
        <f t="shared" si="24"/>
        <v>0</v>
      </c>
      <c r="I255" s="135"/>
      <c r="J255" s="135"/>
      <c r="O255" s="53">
        <v>655</v>
      </c>
      <c r="Q255" s="70">
        <f t="shared" si="22"/>
        <v>0</v>
      </c>
    </row>
    <row r="256" spans="2:17" ht="15">
      <c r="B256" s="102">
        <v>656</v>
      </c>
      <c r="C256" s="103" t="s">
        <v>586</v>
      </c>
      <c r="D256" s="31"/>
      <c r="E256" s="31"/>
      <c r="F256" s="31"/>
      <c r="G256" s="90">
        <f t="shared" si="24"/>
        <v>0</v>
      </c>
      <c r="I256" s="135"/>
      <c r="J256" s="135"/>
      <c r="O256" s="53">
        <v>656</v>
      </c>
      <c r="Q256" s="70">
        <f t="shared" si="22"/>
        <v>0</v>
      </c>
    </row>
    <row r="257" spans="2:17" ht="15">
      <c r="B257" s="102">
        <v>657</v>
      </c>
      <c r="C257" s="103" t="s">
        <v>587</v>
      </c>
      <c r="D257" s="31"/>
      <c r="E257" s="31"/>
      <c r="F257" s="31"/>
      <c r="G257" s="90">
        <f t="shared" si="24"/>
        <v>0</v>
      </c>
      <c r="I257" s="135"/>
      <c r="J257" s="135"/>
      <c r="O257" s="53">
        <v>657</v>
      </c>
      <c r="Q257" s="70">
        <f t="shared" si="22"/>
        <v>0</v>
      </c>
    </row>
    <row r="258" spans="2:17" ht="15">
      <c r="B258" s="94">
        <v>66</v>
      </c>
      <c r="C258" s="101" t="s">
        <v>588</v>
      </c>
      <c r="D258" s="71"/>
      <c r="E258" s="71"/>
      <c r="F258" s="71"/>
      <c r="G258" s="86">
        <f>SUM(G259:G261)</f>
        <v>0</v>
      </c>
      <c r="I258" s="136"/>
      <c r="J258" s="136"/>
      <c r="O258" s="53">
        <v>66</v>
      </c>
      <c r="Q258" s="70">
        <f t="shared" si="22"/>
        <v>0</v>
      </c>
    </row>
    <row r="259" spans="2:17" ht="15">
      <c r="B259" s="102">
        <v>661</v>
      </c>
      <c r="C259" s="103" t="s">
        <v>589</v>
      </c>
      <c r="D259" s="31"/>
      <c r="E259" s="31"/>
      <c r="F259" s="31"/>
      <c r="G259" s="90">
        <f>SUM(E259*F259)</f>
        <v>0</v>
      </c>
      <c r="I259" s="135"/>
      <c r="J259" s="135"/>
      <c r="O259" s="53">
        <v>661</v>
      </c>
      <c r="Q259" s="70">
        <f t="shared" si="22"/>
        <v>0</v>
      </c>
    </row>
    <row r="260" spans="2:17" ht="15">
      <c r="B260" s="102">
        <v>662</v>
      </c>
      <c r="C260" s="103" t="s">
        <v>590</v>
      </c>
      <c r="D260" s="31"/>
      <c r="E260" s="31"/>
      <c r="F260" s="31"/>
      <c r="G260" s="90">
        <f>SUM(E260*F260)</f>
        <v>0</v>
      </c>
      <c r="I260" s="135"/>
      <c r="J260" s="135"/>
      <c r="O260" s="53">
        <v>662</v>
      </c>
      <c r="Q260" s="70">
        <f t="shared" si="22"/>
        <v>0</v>
      </c>
    </row>
    <row r="261" spans="2:17" ht="15">
      <c r="B261" s="102">
        <v>663</v>
      </c>
      <c r="C261" s="103" t="s">
        <v>591</v>
      </c>
      <c r="D261" s="31"/>
      <c r="E261" s="31"/>
      <c r="F261" s="31"/>
      <c r="G261" s="90">
        <f>SUM(E261*F261)</f>
        <v>0</v>
      </c>
      <c r="I261" s="135"/>
      <c r="J261" s="135"/>
      <c r="O261" s="53">
        <v>663</v>
      </c>
      <c r="Q261" s="70">
        <f t="shared" si="22"/>
        <v>0</v>
      </c>
    </row>
    <row r="262" spans="2:17" ht="15">
      <c r="B262" s="94">
        <v>68</v>
      </c>
      <c r="C262" s="101" t="s">
        <v>592</v>
      </c>
      <c r="D262" s="31"/>
      <c r="E262" s="31"/>
      <c r="F262" s="31"/>
      <c r="G262" s="90">
        <f>SUM(E262*F262)</f>
        <v>0</v>
      </c>
      <c r="I262" s="135"/>
      <c r="J262" s="135"/>
      <c r="O262" s="53">
        <v>68</v>
      </c>
      <c r="Q262" s="70">
        <f t="shared" si="22"/>
        <v>0</v>
      </c>
    </row>
    <row r="263" spans="2:17" ht="15">
      <c r="B263" s="99">
        <v>7</v>
      </c>
      <c r="C263" s="100" t="s">
        <v>593</v>
      </c>
      <c r="D263" s="73"/>
      <c r="E263" s="73"/>
      <c r="F263" s="73"/>
      <c r="G263" s="89">
        <f>SUM(G264,G268,G276,G282,G290)</f>
        <v>0</v>
      </c>
      <c r="I263" s="137"/>
      <c r="J263" s="137"/>
      <c r="O263" s="53">
        <v>7</v>
      </c>
      <c r="Q263" s="70">
        <f t="shared" si="22"/>
        <v>0</v>
      </c>
    </row>
    <row r="264" spans="2:17" ht="15">
      <c r="B264" s="94">
        <v>71</v>
      </c>
      <c r="C264" s="101" t="s">
        <v>594</v>
      </c>
      <c r="D264" s="71"/>
      <c r="E264" s="71"/>
      <c r="F264" s="71"/>
      <c r="G264" s="86">
        <f>SUM(G265:G267)</f>
        <v>0</v>
      </c>
      <c r="I264" s="136"/>
      <c r="J264" s="136"/>
      <c r="O264" s="53">
        <v>71</v>
      </c>
      <c r="Q264" s="70">
        <f t="shared" si="22"/>
        <v>0</v>
      </c>
    </row>
    <row r="265" spans="2:17" ht="15">
      <c r="B265" s="102">
        <v>711</v>
      </c>
      <c r="C265" s="103" t="s">
        <v>595</v>
      </c>
      <c r="D265" s="31"/>
      <c r="E265" s="31"/>
      <c r="F265" s="31"/>
      <c r="G265" s="90">
        <f>SUM(E265*F265)</f>
        <v>0</v>
      </c>
      <c r="I265" s="135"/>
      <c r="J265" s="135"/>
      <c r="O265" s="53">
        <v>711</v>
      </c>
      <c r="Q265" s="70">
        <f t="shared" si="22"/>
        <v>0</v>
      </c>
    </row>
    <row r="266" spans="2:17" ht="15">
      <c r="B266" s="102">
        <v>712</v>
      </c>
      <c r="C266" s="103" t="s">
        <v>596</v>
      </c>
      <c r="D266" s="31"/>
      <c r="E266" s="31"/>
      <c r="F266" s="31"/>
      <c r="G266" s="90">
        <f>SUM(E266*F266)</f>
        <v>0</v>
      </c>
      <c r="I266" s="135"/>
      <c r="J266" s="135"/>
      <c r="O266" s="53">
        <v>712</v>
      </c>
      <c r="Q266" s="70">
        <f t="shared" si="22"/>
        <v>0</v>
      </c>
    </row>
    <row r="267" spans="2:17" ht="15">
      <c r="B267" s="102">
        <v>713</v>
      </c>
      <c r="C267" s="103" t="s">
        <v>597</v>
      </c>
      <c r="D267" s="31"/>
      <c r="E267" s="31"/>
      <c r="F267" s="31"/>
      <c r="G267" s="90">
        <f>SUM(E267*F267)</f>
        <v>0</v>
      </c>
      <c r="I267" s="135"/>
      <c r="J267" s="135"/>
      <c r="O267" s="53">
        <v>713</v>
      </c>
      <c r="Q267" s="70">
        <f t="shared" si="22"/>
        <v>0</v>
      </c>
    </row>
    <row r="268" spans="2:17" ht="15">
      <c r="B268" s="94">
        <v>72</v>
      </c>
      <c r="C268" s="101" t="s">
        <v>598</v>
      </c>
      <c r="D268" s="71"/>
      <c r="E268" s="71"/>
      <c r="F268" s="71"/>
      <c r="G268" s="86">
        <f>SUM(G269:G275)</f>
        <v>0</v>
      </c>
      <c r="I268" s="136"/>
      <c r="J268" s="136"/>
      <c r="O268" s="53">
        <v>72</v>
      </c>
      <c r="Q268" s="70">
        <f t="shared" si="22"/>
        <v>0</v>
      </c>
    </row>
    <row r="269" spans="2:17" ht="15">
      <c r="B269" s="102">
        <v>721</v>
      </c>
      <c r="C269" s="103" t="s">
        <v>599</v>
      </c>
      <c r="D269" s="31"/>
      <c r="E269" s="31"/>
      <c r="F269" s="31"/>
      <c r="G269" s="90">
        <f>SUM(E269*F269)</f>
        <v>0</v>
      </c>
      <c r="I269" s="135"/>
      <c r="J269" s="135"/>
      <c r="O269" s="53">
        <v>721</v>
      </c>
      <c r="Q269" s="70">
        <f t="shared" si="22"/>
        <v>0</v>
      </c>
    </row>
    <row r="270" spans="2:17" ht="15">
      <c r="B270" s="102">
        <v>722</v>
      </c>
      <c r="C270" s="103" t="s">
        <v>600</v>
      </c>
      <c r="D270" s="31"/>
      <c r="E270" s="31"/>
      <c r="F270" s="31"/>
      <c r="G270" s="90">
        <f aca="true" t="shared" si="25" ref="G270:G275">SUM(E270*F270)</f>
        <v>0</v>
      </c>
      <c r="I270" s="135"/>
      <c r="J270" s="135"/>
      <c r="O270" s="53">
        <v>722</v>
      </c>
      <c r="Q270" s="70">
        <f t="shared" si="22"/>
        <v>0</v>
      </c>
    </row>
    <row r="271" spans="2:17" ht="15">
      <c r="B271" s="102">
        <v>723</v>
      </c>
      <c r="C271" s="103" t="s">
        <v>601</v>
      </c>
      <c r="D271" s="31"/>
      <c r="E271" s="31"/>
      <c r="F271" s="31"/>
      <c r="G271" s="90">
        <f t="shared" si="25"/>
        <v>0</v>
      </c>
      <c r="I271" s="135"/>
      <c r="J271" s="135"/>
      <c r="O271" s="53">
        <v>723</v>
      </c>
      <c r="Q271" s="70">
        <f t="shared" si="22"/>
        <v>0</v>
      </c>
    </row>
    <row r="272" spans="2:17" ht="15">
      <c r="B272" s="102">
        <v>724</v>
      </c>
      <c r="C272" s="103" t="s">
        <v>602</v>
      </c>
      <c r="D272" s="31"/>
      <c r="E272" s="31"/>
      <c r="F272" s="31"/>
      <c r="G272" s="90">
        <f t="shared" si="25"/>
        <v>0</v>
      </c>
      <c r="I272" s="135"/>
      <c r="J272" s="135"/>
      <c r="O272" s="53">
        <v>724</v>
      </c>
      <c r="Q272" s="70">
        <f t="shared" si="22"/>
        <v>0</v>
      </c>
    </row>
    <row r="273" spans="2:17" ht="15">
      <c r="B273" s="102">
        <v>725</v>
      </c>
      <c r="C273" s="103" t="s">
        <v>603</v>
      </c>
      <c r="D273" s="31"/>
      <c r="E273" s="31"/>
      <c r="F273" s="31"/>
      <c r="G273" s="90">
        <f t="shared" si="25"/>
        <v>0</v>
      </c>
      <c r="I273" s="135"/>
      <c r="J273" s="135"/>
      <c r="O273" s="53">
        <v>725</v>
      </c>
      <c r="Q273" s="70">
        <f t="shared" si="22"/>
        <v>0</v>
      </c>
    </row>
    <row r="274" spans="2:17" ht="15">
      <c r="B274" s="102">
        <v>726</v>
      </c>
      <c r="C274" s="103" t="s">
        <v>604</v>
      </c>
      <c r="D274" s="31"/>
      <c r="E274" s="31"/>
      <c r="F274" s="31"/>
      <c r="G274" s="90">
        <f t="shared" si="25"/>
        <v>0</v>
      </c>
      <c r="I274" s="135"/>
      <c r="J274" s="135"/>
      <c r="O274" s="53">
        <v>726</v>
      </c>
      <c r="Q274" s="70">
        <f t="shared" si="22"/>
        <v>0</v>
      </c>
    </row>
    <row r="275" spans="2:17" ht="15">
      <c r="B275" s="102">
        <v>727</v>
      </c>
      <c r="C275" s="103" t="s">
        <v>605</v>
      </c>
      <c r="D275" s="31"/>
      <c r="E275" s="31"/>
      <c r="F275" s="31"/>
      <c r="G275" s="90">
        <f t="shared" si="25"/>
        <v>0</v>
      </c>
      <c r="I275" s="135"/>
      <c r="J275" s="135"/>
      <c r="O275" s="53">
        <v>727</v>
      </c>
      <c r="Q275" s="70">
        <f t="shared" si="22"/>
        <v>0</v>
      </c>
    </row>
    <row r="276" spans="2:17" ht="15">
      <c r="B276" s="94">
        <v>73</v>
      </c>
      <c r="C276" s="101" t="s">
        <v>606</v>
      </c>
      <c r="D276" s="71"/>
      <c r="E276" s="71"/>
      <c r="F276" s="71"/>
      <c r="G276" s="86">
        <f>SUM(G277:G281)</f>
        <v>0</v>
      </c>
      <c r="I276" s="136"/>
      <c r="J276" s="136"/>
      <c r="O276" s="53">
        <v>73</v>
      </c>
      <c r="Q276" s="70">
        <f t="shared" si="22"/>
        <v>0</v>
      </c>
    </row>
    <row r="277" spans="2:17" ht="15">
      <c r="B277" s="102">
        <v>731</v>
      </c>
      <c r="C277" s="103" t="s">
        <v>607</v>
      </c>
      <c r="D277" s="31"/>
      <c r="E277" s="31"/>
      <c r="F277" s="31"/>
      <c r="G277" s="90">
        <f>SUM(E277*F277)</f>
        <v>0</v>
      </c>
      <c r="I277" s="135"/>
      <c r="J277" s="135"/>
      <c r="O277" s="53">
        <v>731</v>
      </c>
      <c r="Q277" s="70">
        <f t="shared" si="22"/>
        <v>0</v>
      </c>
    </row>
    <row r="278" spans="2:17" ht="15">
      <c r="B278" s="102">
        <v>732</v>
      </c>
      <c r="C278" s="103" t="s">
        <v>608</v>
      </c>
      <c r="D278" s="31"/>
      <c r="E278" s="31"/>
      <c r="F278" s="31"/>
      <c r="G278" s="90">
        <f>SUM(E278*F278)</f>
        <v>0</v>
      </c>
      <c r="I278" s="135"/>
      <c r="J278" s="135"/>
      <c r="O278" s="53">
        <v>732</v>
      </c>
      <c r="Q278" s="70">
        <f t="shared" si="22"/>
        <v>0</v>
      </c>
    </row>
    <row r="279" spans="2:17" ht="15">
      <c r="B279" s="102">
        <v>733</v>
      </c>
      <c r="C279" s="103" t="s">
        <v>609</v>
      </c>
      <c r="D279" s="31"/>
      <c r="E279" s="31"/>
      <c r="F279" s="31"/>
      <c r="G279" s="90">
        <f>SUM(E279*F279)</f>
        <v>0</v>
      </c>
      <c r="I279" s="135"/>
      <c r="J279" s="135"/>
      <c r="O279" s="53">
        <v>733</v>
      </c>
      <c r="Q279" s="70">
        <f t="shared" si="22"/>
        <v>0</v>
      </c>
    </row>
    <row r="280" spans="2:17" ht="15">
      <c r="B280" s="102">
        <v>734</v>
      </c>
      <c r="C280" s="103" t="s">
        <v>610</v>
      </c>
      <c r="D280" s="31"/>
      <c r="E280" s="31"/>
      <c r="F280" s="31"/>
      <c r="G280" s="90">
        <f>SUM(E280*F280)</f>
        <v>0</v>
      </c>
      <c r="I280" s="135"/>
      <c r="J280" s="135"/>
      <c r="O280" s="53">
        <v>734</v>
      </c>
      <c r="Q280" s="70">
        <f t="shared" si="22"/>
        <v>0</v>
      </c>
    </row>
    <row r="281" spans="2:17" ht="15">
      <c r="B281" s="102">
        <v>735</v>
      </c>
      <c r="C281" s="103" t="s">
        <v>611</v>
      </c>
      <c r="D281" s="31"/>
      <c r="E281" s="31"/>
      <c r="F281" s="31"/>
      <c r="G281" s="90">
        <f>SUM(E281*F281)</f>
        <v>0</v>
      </c>
      <c r="I281" s="135"/>
      <c r="J281" s="135"/>
      <c r="O281" s="53">
        <v>735</v>
      </c>
      <c r="Q281" s="70">
        <f t="shared" si="22"/>
        <v>0</v>
      </c>
    </row>
    <row r="282" spans="2:17" ht="15">
      <c r="B282" s="94">
        <v>74</v>
      </c>
      <c r="C282" s="101" t="s">
        <v>612</v>
      </c>
      <c r="D282" s="71"/>
      <c r="E282" s="71"/>
      <c r="F282" s="71"/>
      <c r="G282" s="86">
        <f>SUM(G283:G289)</f>
        <v>0</v>
      </c>
      <c r="I282" s="136"/>
      <c r="J282" s="136"/>
      <c r="O282" s="53">
        <v>74</v>
      </c>
      <c r="Q282" s="70">
        <f t="shared" si="22"/>
        <v>0</v>
      </c>
    </row>
    <row r="283" spans="2:17" ht="15">
      <c r="B283" s="102">
        <v>741</v>
      </c>
      <c r="C283" s="103" t="s">
        <v>613</v>
      </c>
      <c r="D283" s="31"/>
      <c r="E283" s="31"/>
      <c r="F283" s="31"/>
      <c r="G283" s="90">
        <f>SUM(E283*F283)</f>
        <v>0</v>
      </c>
      <c r="I283" s="135"/>
      <c r="J283" s="135"/>
      <c r="O283" s="53">
        <v>741</v>
      </c>
      <c r="Q283" s="70">
        <f t="shared" si="22"/>
        <v>0</v>
      </c>
    </row>
    <row r="284" spans="2:17" ht="15">
      <c r="B284" s="102">
        <v>742</v>
      </c>
      <c r="C284" s="103" t="s">
        <v>614</v>
      </c>
      <c r="D284" s="31"/>
      <c r="E284" s="31"/>
      <c r="F284" s="31"/>
      <c r="G284" s="90">
        <f aca="true" t="shared" si="26" ref="G284:G289">SUM(E284*F284)</f>
        <v>0</v>
      </c>
      <c r="I284" s="135"/>
      <c r="J284" s="135"/>
      <c r="O284" s="53">
        <v>742</v>
      </c>
      <c r="Q284" s="70">
        <f t="shared" si="22"/>
        <v>0</v>
      </c>
    </row>
    <row r="285" spans="2:17" ht="15">
      <c r="B285" s="102">
        <v>743</v>
      </c>
      <c r="C285" s="103" t="s">
        <v>615</v>
      </c>
      <c r="D285" s="31"/>
      <c r="E285" s="31"/>
      <c r="F285" s="31"/>
      <c r="G285" s="90">
        <f t="shared" si="26"/>
        <v>0</v>
      </c>
      <c r="I285" s="135"/>
      <c r="J285" s="135"/>
      <c r="O285" s="53">
        <v>743</v>
      </c>
      <c r="Q285" s="70">
        <f t="shared" si="22"/>
        <v>0</v>
      </c>
    </row>
    <row r="286" spans="2:17" ht="15">
      <c r="B286" s="102">
        <v>744</v>
      </c>
      <c r="C286" s="103" t="s">
        <v>616</v>
      </c>
      <c r="D286" s="31"/>
      <c r="E286" s="31"/>
      <c r="F286" s="31"/>
      <c r="G286" s="90">
        <f t="shared" si="26"/>
        <v>0</v>
      </c>
      <c r="I286" s="135"/>
      <c r="J286" s="135"/>
      <c r="O286" s="53">
        <v>744</v>
      </c>
      <c r="Q286" s="70">
        <f t="shared" si="22"/>
        <v>0</v>
      </c>
    </row>
    <row r="287" spans="2:17" ht="15">
      <c r="B287" s="102">
        <v>755</v>
      </c>
      <c r="C287" s="103" t="s">
        <v>617</v>
      </c>
      <c r="D287" s="31"/>
      <c r="E287" s="31"/>
      <c r="F287" s="31"/>
      <c r="G287" s="90">
        <f t="shared" si="26"/>
        <v>0</v>
      </c>
      <c r="I287" s="135"/>
      <c r="J287" s="135"/>
      <c r="O287" s="53">
        <v>755</v>
      </c>
      <c r="Q287" s="70">
        <f t="shared" si="22"/>
        <v>0</v>
      </c>
    </row>
    <row r="288" spans="2:17" ht="15">
      <c r="B288" s="102">
        <v>746</v>
      </c>
      <c r="C288" s="103" t="s">
        <v>702</v>
      </c>
      <c r="D288" s="31"/>
      <c r="E288" s="31"/>
      <c r="F288" s="31"/>
      <c r="G288" s="90">
        <f t="shared" si="26"/>
        <v>0</v>
      </c>
      <c r="I288" s="135"/>
      <c r="J288" s="135"/>
      <c r="O288" s="53">
        <v>746</v>
      </c>
      <c r="Q288" s="70">
        <f t="shared" si="22"/>
        <v>0</v>
      </c>
    </row>
    <row r="289" spans="2:17" ht="15">
      <c r="B289" s="102">
        <v>747</v>
      </c>
      <c r="C289" s="103" t="s">
        <v>618</v>
      </c>
      <c r="D289" s="31"/>
      <c r="E289" s="31"/>
      <c r="F289" s="31"/>
      <c r="G289" s="90">
        <f t="shared" si="26"/>
        <v>0</v>
      </c>
      <c r="I289" s="135"/>
      <c r="J289" s="135"/>
      <c r="O289" s="53">
        <v>747</v>
      </c>
      <c r="Q289" s="70">
        <f t="shared" si="22"/>
        <v>0</v>
      </c>
    </row>
    <row r="290" spans="2:17" ht="15">
      <c r="B290" s="94">
        <v>75</v>
      </c>
      <c r="C290" s="101" t="s">
        <v>619</v>
      </c>
      <c r="D290" s="71"/>
      <c r="E290" s="71"/>
      <c r="F290" s="71"/>
      <c r="G290" s="86">
        <f>SUM(G291:G294)</f>
        <v>0</v>
      </c>
      <c r="I290" s="136"/>
      <c r="J290" s="136"/>
      <c r="O290" s="53">
        <v>75</v>
      </c>
      <c r="Q290" s="70">
        <f t="shared" si="22"/>
        <v>0</v>
      </c>
    </row>
    <row r="291" spans="2:17" ht="15">
      <c r="B291" s="102">
        <v>751</v>
      </c>
      <c r="C291" s="103" t="s">
        <v>620</v>
      </c>
      <c r="D291" s="31"/>
      <c r="E291" s="31"/>
      <c r="F291" s="31"/>
      <c r="G291" s="90">
        <f>SUM(E291*F291)</f>
        <v>0</v>
      </c>
      <c r="I291" s="135"/>
      <c r="J291" s="135"/>
      <c r="O291" s="53">
        <v>751</v>
      </c>
      <c r="Q291" s="70">
        <f t="shared" si="22"/>
        <v>0</v>
      </c>
    </row>
    <row r="292" spans="2:17" ht="15">
      <c r="B292" s="102">
        <v>752</v>
      </c>
      <c r="C292" s="103" t="s">
        <v>621</v>
      </c>
      <c r="D292" s="31"/>
      <c r="E292" s="31"/>
      <c r="F292" s="31"/>
      <c r="G292" s="90">
        <f>SUM(E292*F292)</f>
        <v>0</v>
      </c>
      <c r="I292" s="135"/>
      <c r="J292" s="135"/>
      <c r="O292" s="53">
        <v>752</v>
      </c>
      <c r="Q292" s="70">
        <f t="shared" si="22"/>
        <v>0</v>
      </c>
    </row>
    <row r="293" spans="2:17" ht="15">
      <c r="B293" s="102">
        <v>753</v>
      </c>
      <c r="C293" s="103" t="s">
        <v>622</v>
      </c>
      <c r="D293" s="31"/>
      <c r="E293" s="31"/>
      <c r="F293" s="31"/>
      <c r="G293" s="90">
        <f>SUM(E293*F293)</f>
        <v>0</v>
      </c>
      <c r="I293" s="135"/>
      <c r="J293" s="135"/>
      <c r="O293" s="53">
        <v>753</v>
      </c>
      <c r="Q293" s="70">
        <f t="shared" si="22"/>
        <v>0</v>
      </c>
    </row>
    <row r="294" spans="2:17" ht="15">
      <c r="B294" s="102">
        <v>754</v>
      </c>
      <c r="C294" s="103" t="s">
        <v>623</v>
      </c>
      <c r="D294" s="31"/>
      <c r="E294" s="31"/>
      <c r="F294" s="31"/>
      <c r="G294" s="90">
        <f>SUM(E294*F294)</f>
        <v>0</v>
      </c>
      <c r="I294" s="135"/>
      <c r="J294" s="135"/>
      <c r="O294" s="53">
        <v>754</v>
      </c>
      <c r="Q294" s="70">
        <f t="shared" si="22"/>
        <v>0</v>
      </c>
    </row>
    <row r="295" spans="2:17" ht="15">
      <c r="B295" s="99">
        <v>8</v>
      </c>
      <c r="C295" s="100" t="s">
        <v>624</v>
      </c>
      <c r="D295" s="73"/>
      <c r="E295" s="73"/>
      <c r="F295" s="73"/>
      <c r="G295" s="89">
        <f>SUM(G296,G305,G311,G317,G318,G319,G325)</f>
        <v>0</v>
      </c>
      <c r="I295" s="137"/>
      <c r="J295" s="137"/>
      <c r="O295" s="53">
        <v>8</v>
      </c>
      <c r="Q295" s="70">
        <f t="shared" si="22"/>
        <v>0</v>
      </c>
    </row>
    <row r="296" spans="2:17" ht="15">
      <c r="B296" s="94">
        <v>81</v>
      </c>
      <c r="C296" s="101" t="s">
        <v>625</v>
      </c>
      <c r="D296" s="71"/>
      <c r="E296" s="71"/>
      <c r="F296" s="71"/>
      <c r="G296" s="86">
        <f>SUM(G297:G304)</f>
        <v>0</v>
      </c>
      <c r="I296" s="136"/>
      <c r="J296" s="136"/>
      <c r="O296" s="53">
        <v>81</v>
      </c>
      <c r="Q296" s="70">
        <f t="shared" si="22"/>
        <v>0</v>
      </c>
    </row>
    <row r="297" spans="2:17" ht="15">
      <c r="B297" s="102">
        <v>811</v>
      </c>
      <c r="C297" s="103" t="s">
        <v>626</v>
      </c>
      <c r="D297" s="31"/>
      <c r="E297" s="31"/>
      <c r="F297" s="31"/>
      <c r="G297" s="90">
        <f>SUM(E297*F297)</f>
        <v>0</v>
      </c>
      <c r="I297" s="135"/>
      <c r="J297" s="135"/>
      <c r="O297" s="53">
        <v>811</v>
      </c>
      <c r="Q297" s="70">
        <f t="shared" si="22"/>
        <v>0</v>
      </c>
    </row>
    <row r="298" spans="2:17" ht="15">
      <c r="B298" s="102">
        <v>812</v>
      </c>
      <c r="C298" s="103" t="s">
        <v>627</v>
      </c>
      <c r="D298" s="31"/>
      <c r="E298" s="31"/>
      <c r="F298" s="31"/>
      <c r="G298" s="90">
        <f aca="true" t="shared" si="27" ref="G298:G304">SUM(E298*F298)</f>
        <v>0</v>
      </c>
      <c r="I298" s="135"/>
      <c r="J298" s="135"/>
      <c r="O298" s="53">
        <v>812</v>
      </c>
      <c r="Q298" s="70">
        <f t="shared" si="22"/>
        <v>0</v>
      </c>
    </row>
    <row r="299" spans="2:17" ht="15">
      <c r="B299" s="102">
        <v>813</v>
      </c>
      <c r="C299" s="103" t="s">
        <v>628</v>
      </c>
      <c r="D299" s="31"/>
      <c r="E299" s="31"/>
      <c r="F299" s="31"/>
      <c r="G299" s="90">
        <f t="shared" si="27"/>
        <v>0</v>
      </c>
      <c r="I299" s="135"/>
      <c r="J299" s="135"/>
      <c r="O299" s="53">
        <v>813</v>
      </c>
      <c r="Q299" s="70">
        <f aca="true" t="shared" si="28" ref="Q299:Q356">G299</f>
        <v>0</v>
      </c>
    </row>
    <row r="300" spans="2:17" ht="15">
      <c r="B300" s="102">
        <v>814</v>
      </c>
      <c r="C300" s="103" t="s">
        <v>629</v>
      </c>
      <c r="D300" s="31"/>
      <c r="E300" s="31"/>
      <c r="F300" s="31"/>
      <c r="G300" s="90">
        <f t="shared" si="27"/>
        <v>0</v>
      </c>
      <c r="I300" s="135"/>
      <c r="J300" s="135"/>
      <c r="O300" s="53">
        <v>814</v>
      </c>
      <c r="Q300" s="70">
        <f t="shared" si="28"/>
        <v>0</v>
      </c>
    </row>
    <row r="301" spans="2:17" ht="15">
      <c r="B301" s="102">
        <v>815</v>
      </c>
      <c r="C301" s="103" t="s">
        <v>630</v>
      </c>
      <c r="D301" s="31"/>
      <c r="E301" s="31"/>
      <c r="F301" s="31"/>
      <c r="G301" s="90">
        <f t="shared" si="27"/>
        <v>0</v>
      </c>
      <c r="I301" s="135"/>
      <c r="J301" s="135"/>
      <c r="O301" s="53">
        <v>815</v>
      </c>
      <c r="Q301" s="70">
        <f t="shared" si="28"/>
        <v>0</v>
      </c>
    </row>
    <row r="302" spans="2:17" ht="15">
      <c r="B302" s="102">
        <v>816</v>
      </c>
      <c r="C302" s="103" t="s">
        <v>631</v>
      </c>
      <c r="D302" s="31"/>
      <c r="E302" s="31"/>
      <c r="F302" s="31"/>
      <c r="G302" s="90">
        <f t="shared" si="27"/>
        <v>0</v>
      </c>
      <c r="I302" s="135"/>
      <c r="J302" s="135"/>
      <c r="O302" s="53">
        <v>816</v>
      </c>
      <c r="Q302" s="70">
        <f t="shared" si="28"/>
        <v>0</v>
      </c>
    </row>
    <row r="303" spans="2:17" ht="15">
      <c r="B303" s="102">
        <v>817</v>
      </c>
      <c r="C303" s="103" t="s">
        <v>632</v>
      </c>
      <c r="D303" s="31"/>
      <c r="E303" s="31"/>
      <c r="F303" s="31"/>
      <c r="G303" s="90">
        <f t="shared" si="27"/>
        <v>0</v>
      </c>
      <c r="I303" s="135"/>
      <c r="J303" s="135"/>
      <c r="O303" s="53">
        <v>817</v>
      </c>
      <c r="Q303" s="70">
        <f t="shared" si="28"/>
        <v>0</v>
      </c>
    </row>
    <row r="304" spans="2:17" ht="15">
      <c r="B304" s="102">
        <v>818</v>
      </c>
      <c r="C304" s="103" t="s">
        <v>633</v>
      </c>
      <c r="D304" s="31"/>
      <c r="E304" s="31"/>
      <c r="F304" s="31"/>
      <c r="G304" s="90">
        <f t="shared" si="27"/>
        <v>0</v>
      </c>
      <c r="I304" s="135"/>
      <c r="J304" s="135"/>
      <c r="O304" s="53">
        <v>818</v>
      </c>
      <c r="Q304" s="70">
        <f t="shared" si="28"/>
        <v>0</v>
      </c>
    </row>
    <row r="305" spans="2:17" ht="15">
      <c r="B305" s="94">
        <v>82</v>
      </c>
      <c r="C305" s="101" t="s">
        <v>634</v>
      </c>
      <c r="D305" s="71"/>
      <c r="E305" s="71"/>
      <c r="F305" s="71"/>
      <c r="G305" s="86">
        <f>SUM(G306:G310)</f>
        <v>0</v>
      </c>
      <c r="I305" s="136"/>
      <c r="J305" s="136"/>
      <c r="O305" s="53">
        <v>82</v>
      </c>
      <c r="Q305" s="70">
        <f t="shared" si="28"/>
        <v>0</v>
      </c>
    </row>
    <row r="306" spans="2:17" ht="15">
      <c r="B306" s="102">
        <v>821</v>
      </c>
      <c r="C306" s="103" t="s">
        <v>635</v>
      </c>
      <c r="D306" s="31"/>
      <c r="E306" s="31"/>
      <c r="F306" s="31"/>
      <c r="G306" s="90">
        <f>SUM(E306*F306)</f>
        <v>0</v>
      </c>
      <c r="I306" s="135"/>
      <c r="J306" s="135"/>
      <c r="O306" s="53">
        <v>821</v>
      </c>
      <c r="Q306" s="70">
        <f t="shared" si="28"/>
        <v>0</v>
      </c>
    </row>
    <row r="307" spans="2:17" ht="15">
      <c r="B307" s="102">
        <v>822</v>
      </c>
      <c r="C307" s="103" t="s">
        <v>402</v>
      </c>
      <c r="D307" s="31"/>
      <c r="E307" s="31"/>
      <c r="F307" s="31"/>
      <c r="G307" s="90">
        <f>SUM(E307*F307)</f>
        <v>0</v>
      </c>
      <c r="I307" s="135"/>
      <c r="J307" s="135"/>
      <c r="O307" s="53">
        <v>822</v>
      </c>
      <c r="Q307" s="70">
        <f t="shared" si="28"/>
        <v>0</v>
      </c>
    </row>
    <row r="308" spans="2:17" ht="15">
      <c r="B308" s="102">
        <v>823</v>
      </c>
      <c r="C308" s="103" t="s">
        <v>636</v>
      </c>
      <c r="D308" s="31"/>
      <c r="E308" s="31"/>
      <c r="F308" s="31"/>
      <c r="G308" s="90">
        <f>SUM(E308*F308)</f>
        <v>0</v>
      </c>
      <c r="I308" s="135"/>
      <c r="J308" s="135"/>
      <c r="O308" s="53">
        <v>823</v>
      </c>
      <c r="Q308" s="70">
        <f t="shared" si="28"/>
        <v>0</v>
      </c>
    </row>
    <row r="309" spans="2:17" ht="15">
      <c r="B309" s="102">
        <v>824</v>
      </c>
      <c r="C309" s="103" t="s">
        <v>637</v>
      </c>
      <c r="D309" s="31"/>
      <c r="E309" s="31"/>
      <c r="F309" s="31"/>
      <c r="G309" s="90">
        <f>SUM(E309*F309)</f>
        <v>0</v>
      </c>
      <c r="I309" s="135"/>
      <c r="J309" s="135"/>
      <c r="O309" s="53">
        <v>824</v>
      </c>
      <c r="Q309" s="70">
        <f t="shared" si="28"/>
        <v>0</v>
      </c>
    </row>
    <row r="310" spans="2:17" ht="15">
      <c r="B310" s="102">
        <v>825</v>
      </c>
      <c r="C310" s="103" t="s">
        <v>638</v>
      </c>
      <c r="D310" s="31"/>
      <c r="E310" s="31"/>
      <c r="F310" s="31"/>
      <c r="G310" s="90">
        <f>SUM(E310*F310)</f>
        <v>0</v>
      </c>
      <c r="I310" s="135"/>
      <c r="J310" s="135"/>
      <c r="O310" s="53">
        <v>825</v>
      </c>
      <c r="Q310" s="70">
        <f t="shared" si="28"/>
        <v>0</v>
      </c>
    </row>
    <row r="311" spans="2:17" ht="15">
      <c r="B311" s="94">
        <v>83</v>
      </c>
      <c r="C311" s="101" t="s">
        <v>639</v>
      </c>
      <c r="D311" s="71"/>
      <c r="E311" s="71"/>
      <c r="F311" s="71"/>
      <c r="G311" s="86">
        <f>SUM(G312:G316)</f>
        <v>0</v>
      </c>
      <c r="I311" s="136"/>
      <c r="J311" s="136"/>
      <c r="O311" s="53">
        <v>83</v>
      </c>
      <c r="Q311" s="70">
        <f t="shared" si="28"/>
        <v>0</v>
      </c>
    </row>
    <row r="312" spans="2:17" ht="15">
      <c r="B312" s="102">
        <v>831</v>
      </c>
      <c r="C312" s="103" t="s">
        <v>640</v>
      </c>
      <c r="D312" s="31"/>
      <c r="E312" s="31"/>
      <c r="F312" s="31"/>
      <c r="G312" s="90">
        <f>SUM(E312*F312)</f>
        <v>0</v>
      </c>
      <c r="I312" s="135"/>
      <c r="J312" s="135"/>
      <c r="O312" s="53">
        <v>831</v>
      </c>
      <c r="Q312" s="70">
        <f t="shared" si="28"/>
        <v>0</v>
      </c>
    </row>
    <row r="313" spans="2:17" ht="15">
      <c r="B313" s="102">
        <v>832</v>
      </c>
      <c r="C313" s="103" t="s">
        <v>641</v>
      </c>
      <c r="D313" s="31"/>
      <c r="E313" s="31"/>
      <c r="F313" s="31"/>
      <c r="G313" s="90">
        <f aca="true" t="shared" si="29" ref="G313:G318">SUM(E313*F313)</f>
        <v>0</v>
      </c>
      <c r="I313" s="135"/>
      <c r="J313" s="135"/>
      <c r="O313" s="53">
        <v>832</v>
      </c>
      <c r="Q313" s="70">
        <f t="shared" si="28"/>
        <v>0</v>
      </c>
    </row>
    <row r="314" spans="2:17" ht="15">
      <c r="B314" s="102">
        <v>833</v>
      </c>
      <c r="C314" s="103" t="s">
        <v>642</v>
      </c>
      <c r="D314" s="31"/>
      <c r="E314" s="31"/>
      <c r="F314" s="31"/>
      <c r="G314" s="90">
        <f t="shared" si="29"/>
        <v>0</v>
      </c>
      <c r="I314" s="135"/>
      <c r="J314" s="135"/>
      <c r="O314" s="53">
        <v>833</v>
      </c>
      <c r="Q314" s="70">
        <f t="shared" si="28"/>
        <v>0</v>
      </c>
    </row>
    <row r="315" spans="2:17" ht="15">
      <c r="B315" s="102">
        <v>834</v>
      </c>
      <c r="C315" s="103" t="s">
        <v>643</v>
      </c>
      <c r="D315" s="31"/>
      <c r="E315" s="31"/>
      <c r="F315" s="31"/>
      <c r="G315" s="90">
        <f t="shared" si="29"/>
        <v>0</v>
      </c>
      <c r="I315" s="135"/>
      <c r="J315" s="135"/>
      <c r="O315" s="53">
        <v>834</v>
      </c>
      <c r="Q315" s="70">
        <f t="shared" si="28"/>
        <v>0</v>
      </c>
    </row>
    <row r="316" spans="2:17" ht="15">
      <c r="B316" s="102">
        <v>835</v>
      </c>
      <c r="C316" s="103" t="s">
        <v>644</v>
      </c>
      <c r="D316" s="31"/>
      <c r="E316" s="31"/>
      <c r="F316" s="31"/>
      <c r="G316" s="90">
        <f t="shared" si="29"/>
        <v>0</v>
      </c>
      <c r="I316" s="135"/>
      <c r="J316" s="135"/>
      <c r="O316" s="53">
        <v>835</v>
      </c>
      <c r="Q316" s="70">
        <f t="shared" si="28"/>
        <v>0</v>
      </c>
    </row>
    <row r="317" spans="2:17" ht="15">
      <c r="B317" s="104">
        <v>84</v>
      </c>
      <c r="C317" s="105" t="s">
        <v>645</v>
      </c>
      <c r="D317" s="31"/>
      <c r="E317" s="31"/>
      <c r="F317" s="31"/>
      <c r="G317" s="90">
        <f t="shared" si="29"/>
        <v>0</v>
      </c>
      <c r="I317" s="135"/>
      <c r="J317" s="135"/>
      <c r="O317" s="53">
        <v>84</v>
      </c>
      <c r="Q317" s="70">
        <f t="shared" si="28"/>
        <v>0</v>
      </c>
    </row>
    <row r="318" spans="2:17" ht="15">
      <c r="B318" s="104">
        <v>85</v>
      </c>
      <c r="C318" s="105" t="s">
        <v>646</v>
      </c>
      <c r="D318" s="31"/>
      <c r="E318" s="31"/>
      <c r="F318" s="31"/>
      <c r="G318" s="90">
        <f t="shared" si="29"/>
        <v>0</v>
      </c>
      <c r="I318" s="135"/>
      <c r="J318" s="135"/>
      <c r="O318" s="53">
        <v>85</v>
      </c>
      <c r="Q318" s="70">
        <f t="shared" si="28"/>
        <v>0</v>
      </c>
    </row>
    <row r="319" spans="2:17" ht="15">
      <c r="B319" s="94">
        <v>86</v>
      </c>
      <c r="C319" s="101" t="s">
        <v>647</v>
      </c>
      <c r="D319" s="71"/>
      <c r="E319" s="71"/>
      <c r="F319" s="71"/>
      <c r="G319" s="86">
        <f>SUM(G320:G324)</f>
        <v>0</v>
      </c>
      <c r="I319" s="136"/>
      <c r="J319" s="136"/>
      <c r="O319" s="53">
        <v>86</v>
      </c>
      <c r="Q319" s="70">
        <f t="shared" si="28"/>
        <v>0</v>
      </c>
    </row>
    <row r="320" spans="2:17" ht="15">
      <c r="B320" s="102">
        <v>861</v>
      </c>
      <c r="C320" s="103" t="s">
        <v>648</v>
      </c>
      <c r="D320" s="31"/>
      <c r="E320" s="31"/>
      <c r="F320" s="31"/>
      <c r="G320" s="90">
        <f>SUM(E320*F320)</f>
        <v>0</v>
      </c>
      <c r="I320" s="135"/>
      <c r="J320" s="135"/>
      <c r="O320" s="53">
        <v>861</v>
      </c>
      <c r="Q320" s="70">
        <f t="shared" si="28"/>
        <v>0</v>
      </c>
    </row>
    <row r="321" spans="2:17" ht="15">
      <c r="B321" s="102">
        <v>862</v>
      </c>
      <c r="C321" s="103" t="s">
        <v>649</v>
      </c>
      <c r="D321" s="31"/>
      <c r="E321" s="31"/>
      <c r="F321" s="31"/>
      <c r="G321" s="90">
        <f>SUM(E321*F321)</f>
        <v>0</v>
      </c>
      <c r="I321" s="135"/>
      <c r="J321" s="135"/>
      <c r="O321" s="53">
        <v>862</v>
      </c>
      <c r="Q321" s="70">
        <f t="shared" si="28"/>
        <v>0</v>
      </c>
    </row>
    <row r="322" spans="2:17" ht="15">
      <c r="B322" s="102">
        <v>863</v>
      </c>
      <c r="C322" s="103" t="s">
        <v>650</v>
      </c>
      <c r="D322" s="31"/>
      <c r="E322" s="31"/>
      <c r="F322" s="31"/>
      <c r="G322" s="90">
        <f>SUM(E322*F322)</f>
        <v>0</v>
      </c>
      <c r="I322" s="135"/>
      <c r="J322" s="135"/>
      <c r="O322" s="53">
        <v>863</v>
      </c>
      <c r="Q322" s="70">
        <f t="shared" si="28"/>
        <v>0</v>
      </c>
    </row>
    <row r="323" spans="2:17" ht="15">
      <c r="B323" s="102">
        <v>864</v>
      </c>
      <c r="C323" s="103" t="s">
        <v>651</v>
      </c>
      <c r="D323" s="31"/>
      <c r="E323" s="31"/>
      <c r="F323" s="31"/>
      <c r="G323" s="90">
        <f>SUM(E323*F323)</f>
        <v>0</v>
      </c>
      <c r="I323" s="135"/>
      <c r="J323" s="135"/>
      <c r="O323" s="53">
        <v>864</v>
      </c>
      <c r="Q323" s="70">
        <f t="shared" si="28"/>
        <v>0</v>
      </c>
    </row>
    <row r="324" spans="2:17" ht="15">
      <c r="B324" s="102">
        <v>865</v>
      </c>
      <c r="C324" s="103" t="s">
        <v>652</v>
      </c>
      <c r="D324" s="31"/>
      <c r="E324" s="31"/>
      <c r="F324" s="31"/>
      <c r="G324" s="90">
        <f>SUM(E324*F324)</f>
        <v>0</v>
      </c>
      <c r="I324" s="135"/>
      <c r="J324" s="135"/>
      <c r="O324" s="53">
        <v>865</v>
      </c>
      <c r="Q324" s="70">
        <f t="shared" si="28"/>
        <v>0</v>
      </c>
    </row>
    <row r="325" spans="2:17" ht="15">
      <c r="B325" s="94">
        <v>87</v>
      </c>
      <c r="C325" s="101" t="s">
        <v>653</v>
      </c>
      <c r="D325" s="71"/>
      <c r="E325" s="71"/>
      <c r="F325" s="71"/>
      <c r="G325" s="86">
        <f>SUM(G326:G329)</f>
        <v>0</v>
      </c>
      <c r="I325" s="136"/>
      <c r="J325" s="136"/>
      <c r="O325" s="53">
        <v>87</v>
      </c>
      <c r="Q325" s="70">
        <f t="shared" si="28"/>
        <v>0</v>
      </c>
    </row>
    <row r="326" spans="2:17" ht="15">
      <c r="B326" s="102">
        <v>871</v>
      </c>
      <c r="C326" s="103" t="s">
        <v>654</v>
      </c>
      <c r="D326" s="31"/>
      <c r="E326" s="31"/>
      <c r="F326" s="31"/>
      <c r="G326" s="90">
        <f>SUM(E326*F326)</f>
        <v>0</v>
      </c>
      <c r="I326" s="135"/>
      <c r="J326" s="135"/>
      <c r="O326" s="53">
        <v>871</v>
      </c>
      <c r="Q326" s="70">
        <f t="shared" si="28"/>
        <v>0</v>
      </c>
    </row>
    <row r="327" spans="2:17" ht="15">
      <c r="B327" s="102">
        <v>872</v>
      </c>
      <c r="C327" s="103" t="s">
        <v>655</v>
      </c>
      <c r="D327" s="31"/>
      <c r="E327" s="31"/>
      <c r="F327" s="31"/>
      <c r="G327" s="90">
        <f>SUM(E327*F327)</f>
        <v>0</v>
      </c>
      <c r="I327" s="135"/>
      <c r="J327" s="135"/>
      <c r="O327" s="53">
        <v>872</v>
      </c>
      <c r="Q327" s="70">
        <f t="shared" si="28"/>
        <v>0</v>
      </c>
    </row>
    <row r="328" spans="2:17" ht="15">
      <c r="B328" s="102">
        <v>873</v>
      </c>
      <c r="C328" s="103" t="s">
        <v>656</v>
      </c>
      <c r="D328" s="31"/>
      <c r="E328" s="31"/>
      <c r="F328" s="31"/>
      <c r="G328" s="90">
        <f>SUM(E328*F328)</f>
        <v>0</v>
      </c>
      <c r="I328" s="135"/>
      <c r="J328" s="135"/>
      <c r="O328" s="53">
        <v>873</v>
      </c>
      <c r="Q328" s="70">
        <f t="shared" si="28"/>
        <v>0</v>
      </c>
    </row>
    <row r="329" spans="2:17" ht="15">
      <c r="B329" s="102">
        <v>874</v>
      </c>
      <c r="C329" s="103" t="s">
        <v>657</v>
      </c>
      <c r="D329" s="31"/>
      <c r="E329" s="31"/>
      <c r="F329" s="31"/>
      <c r="G329" s="90">
        <f>SUM(E329*F329)</f>
        <v>0</v>
      </c>
      <c r="I329" s="135"/>
      <c r="J329" s="135"/>
      <c r="O329" s="53">
        <v>874</v>
      </c>
      <c r="Q329" s="70">
        <f t="shared" si="28"/>
        <v>0</v>
      </c>
    </row>
    <row r="330" spans="2:17" ht="15">
      <c r="B330" s="99">
        <v>9</v>
      </c>
      <c r="C330" s="100" t="s">
        <v>658</v>
      </c>
      <c r="D330" s="73"/>
      <c r="E330" s="73"/>
      <c r="F330" s="73"/>
      <c r="G330" s="89">
        <f>SUM(G331,G339,G345,G346,G351)</f>
        <v>0</v>
      </c>
      <c r="I330" s="139"/>
      <c r="J330" s="139"/>
      <c r="O330" s="53">
        <v>9</v>
      </c>
      <c r="Q330" s="70">
        <f t="shared" si="28"/>
        <v>0</v>
      </c>
    </row>
    <row r="331" spans="2:17" ht="15">
      <c r="B331" s="94">
        <v>91</v>
      </c>
      <c r="C331" s="101" t="s">
        <v>659</v>
      </c>
      <c r="D331" s="71"/>
      <c r="E331" s="71"/>
      <c r="F331" s="71"/>
      <c r="G331" s="86">
        <f>SUM(G332:G338)</f>
        <v>0</v>
      </c>
      <c r="I331" s="136"/>
      <c r="J331" s="136"/>
      <c r="O331" s="53">
        <v>91</v>
      </c>
      <c r="Q331" s="70">
        <f t="shared" si="28"/>
        <v>0</v>
      </c>
    </row>
    <row r="332" spans="2:17" ht="15">
      <c r="B332" s="102">
        <v>911</v>
      </c>
      <c r="C332" s="103" t="s">
        <v>660</v>
      </c>
      <c r="D332" s="31"/>
      <c r="E332" s="31"/>
      <c r="F332" s="31"/>
      <c r="G332" s="90">
        <f>SUM(E332*F332)</f>
        <v>0</v>
      </c>
      <c r="I332" s="135"/>
      <c r="J332" s="135"/>
      <c r="O332" s="53">
        <v>911</v>
      </c>
      <c r="Q332" s="70">
        <f t="shared" si="28"/>
        <v>0</v>
      </c>
    </row>
    <row r="333" spans="2:17" ht="15">
      <c r="B333" s="102">
        <v>912</v>
      </c>
      <c r="C333" s="103" t="s">
        <v>661</v>
      </c>
      <c r="D333" s="31"/>
      <c r="E333" s="31"/>
      <c r="F333" s="31"/>
      <c r="G333" s="90">
        <f aca="true" t="shared" si="30" ref="G333:G338">SUM(E333*F333)</f>
        <v>0</v>
      </c>
      <c r="I333" s="135"/>
      <c r="J333" s="135"/>
      <c r="O333" s="53">
        <v>912</v>
      </c>
      <c r="Q333" s="70">
        <f t="shared" si="28"/>
        <v>0</v>
      </c>
    </row>
    <row r="334" spans="2:17" ht="15">
      <c r="B334" s="102">
        <v>913</v>
      </c>
      <c r="C334" s="103" t="s">
        <v>662</v>
      </c>
      <c r="D334" s="31"/>
      <c r="E334" s="31"/>
      <c r="F334" s="31"/>
      <c r="G334" s="90">
        <f t="shared" si="30"/>
        <v>0</v>
      </c>
      <c r="I334" s="135"/>
      <c r="J334" s="135"/>
      <c r="O334" s="53">
        <v>913</v>
      </c>
      <c r="Q334" s="70">
        <f t="shared" si="28"/>
        <v>0</v>
      </c>
    </row>
    <row r="335" spans="2:17" ht="15">
      <c r="B335" s="102">
        <v>914</v>
      </c>
      <c r="C335" s="103" t="s">
        <v>663</v>
      </c>
      <c r="D335" s="31"/>
      <c r="E335" s="31"/>
      <c r="F335" s="31"/>
      <c r="G335" s="90">
        <f t="shared" si="30"/>
        <v>0</v>
      </c>
      <c r="I335" s="135"/>
      <c r="J335" s="135"/>
      <c r="O335" s="53">
        <v>914</v>
      </c>
      <c r="Q335" s="70">
        <f t="shared" si="28"/>
        <v>0</v>
      </c>
    </row>
    <row r="336" spans="2:17" ht="15">
      <c r="B336" s="102">
        <v>915</v>
      </c>
      <c r="C336" s="103" t="s">
        <v>664</v>
      </c>
      <c r="D336" s="31"/>
      <c r="E336" s="31"/>
      <c r="F336" s="31"/>
      <c r="G336" s="90">
        <f t="shared" si="30"/>
        <v>0</v>
      </c>
      <c r="I336" s="135"/>
      <c r="J336" s="135"/>
      <c r="O336" s="53">
        <v>915</v>
      </c>
      <c r="Q336" s="70">
        <f t="shared" si="28"/>
        <v>0</v>
      </c>
    </row>
    <row r="337" spans="2:17" ht="15">
      <c r="B337" s="102">
        <v>916</v>
      </c>
      <c r="C337" s="103" t="s">
        <v>665</v>
      </c>
      <c r="D337" s="31"/>
      <c r="E337" s="31"/>
      <c r="F337" s="31"/>
      <c r="G337" s="90">
        <f t="shared" si="30"/>
        <v>0</v>
      </c>
      <c r="I337" s="135"/>
      <c r="J337" s="135"/>
      <c r="O337" s="53">
        <v>916</v>
      </c>
      <c r="Q337" s="70">
        <f t="shared" si="28"/>
        <v>0</v>
      </c>
    </row>
    <row r="338" spans="2:17" ht="15">
      <c r="B338" s="102">
        <v>917</v>
      </c>
      <c r="C338" s="103" t="s">
        <v>666</v>
      </c>
      <c r="D338" s="31"/>
      <c r="E338" s="31"/>
      <c r="F338" s="31"/>
      <c r="G338" s="90">
        <f t="shared" si="30"/>
        <v>0</v>
      </c>
      <c r="I338" s="135"/>
      <c r="J338" s="135"/>
      <c r="O338" s="53">
        <v>917</v>
      </c>
      <c r="Q338" s="70">
        <f t="shared" si="28"/>
        <v>0</v>
      </c>
    </row>
    <row r="339" spans="2:17" ht="15">
      <c r="B339" s="94">
        <v>92</v>
      </c>
      <c r="C339" s="101" t="s">
        <v>667</v>
      </c>
      <c r="D339" s="71"/>
      <c r="E339" s="71"/>
      <c r="F339" s="71"/>
      <c r="G339" s="86">
        <f>SUM(G340:G344)</f>
        <v>0</v>
      </c>
      <c r="I339" s="136"/>
      <c r="J339" s="136"/>
      <c r="O339" s="53">
        <v>92</v>
      </c>
      <c r="Q339" s="70">
        <f t="shared" si="28"/>
        <v>0</v>
      </c>
    </row>
    <row r="340" spans="2:17" ht="15">
      <c r="B340" s="102">
        <v>921</v>
      </c>
      <c r="C340" s="103" t="s">
        <v>668</v>
      </c>
      <c r="D340" s="31"/>
      <c r="E340" s="31"/>
      <c r="F340" s="31"/>
      <c r="G340" s="90">
        <f aca="true" t="shared" si="31" ref="G340:G345">SUM(E340*F340)</f>
        <v>0</v>
      </c>
      <c r="I340" s="135"/>
      <c r="J340" s="135"/>
      <c r="O340" s="53">
        <v>921</v>
      </c>
      <c r="Q340" s="70">
        <f t="shared" si="28"/>
        <v>0</v>
      </c>
    </row>
    <row r="341" spans="2:17" ht="15">
      <c r="B341" s="102">
        <v>922</v>
      </c>
      <c r="C341" s="103" t="s">
        <v>669</v>
      </c>
      <c r="D341" s="31"/>
      <c r="E341" s="31"/>
      <c r="F341" s="31"/>
      <c r="G341" s="90">
        <f t="shared" si="31"/>
        <v>0</v>
      </c>
      <c r="I341" s="119"/>
      <c r="J341" s="120"/>
      <c r="O341" s="53">
        <v>922</v>
      </c>
      <c r="Q341" s="70">
        <f t="shared" si="28"/>
        <v>0</v>
      </c>
    </row>
    <row r="342" spans="2:17" ht="15">
      <c r="B342" s="102">
        <v>923</v>
      </c>
      <c r="C342" s="103" t="s">
        <v>670</v>
      </c>
      <c r="D342" s="31"/>
      <c r="E342" s="31"/>
      <c r="F342" s="31"/>
      <c r="G342" s="90">
        <f t="shared" si="31"/>
        <v>0</v>
      </c>
      <c r="I342" s="135"/>
      <c r="J342" s="135"/>
      <c r="O342" s="53">
        <v>923</v>
      </c>
      <c r="Q342" s="70">
        <f t="shared" si="28"/>
        <v>0</v>
      </c>
    </row>
    <row r="343" spans="2:17" ht="15">
      <c r="B343" s="102">
        <v>924</v>
      </c>
      <c r="C343" s="103" t="s">
        <v>671</v>
      </c>
      <c r="D343" s="31"/>
      <c r="E343" s="31"/>
      <c r="F343" s="31"/>
      <c r="G343" s="90">
        <f t="shared" si="31"/>
        <v>0</v>
      </c>
      <c r="I343" s="135"/>
      <c r="J343" s="135"/>
      <c r="O343" s="53">
        <v>924</v>
      </c>
      <c r="Q343" s="70">
        <f t="shared" si="28"/>
        <v>0</v>
      </c>
    </row>
    <row r="344" spans="2:17" ht="15">
      <c r="B344" s="102">
        <v>925</v>
      </c>
      <c r="C344" s="103" t="s">
        <v>672</v>
      </c>
      <c r="D344" s="31"/>
      <c r="E344" s="31"/>
      <c r="F344" s="31"/>
      <c r="G344" s="90">
        <f t="shared" si="31"/>
        <v>0</v>
      </c>
      <c r="I344" s="135"/>
      <c r="J344" s="135"/>
      <c r="O344" s="53">
        <v>925</v>
      </c>
      <c r="Q344" s="70">
        <f t="shared" si="28"/>
        <v>0</v>
      </c>
    </row>
    <row r="345" spans="2:17" ht="15">
      <c r="B345" s="94">
        <v>93</v>
      </c>
      <c r="C345" s="101" t="s">
        <v>673</v>
      </c>
      <c r="D345" s="31"/>
      <c r="E345" s="31"/>
      <c r="F345" s="31"/>
      <c r="G345" s="90">
        <f t="shared" si="31"/>
        <v>0</v>
      </c>
      <c r="I345" s="135"/>
      <c r="J345" s="135"/>
      <c r="O345" s="53">
        <v>93</v>
      </c>
      <c r="Q345" s="70">
        <f t="shared" si="28"/>
        <v>0</v>
      </c>
    </row>
    <row r="346" spans="2:17" ht="15">
      <c r="B346" s="94">
        <v>94</v>
      </c>
      <c r="C346" s="101" t="s">
        <v>674</v>
      </c>
      <c r="D346" s="71"/>
      <c r="E346" s="71"/>
      <c r="F346" s="71"/>
      <c r="G346" s="86">
        <f>SUM(G347:G350)</f>
        <v>0</v>
      </c>
      <c r="I346" s="136"/>
      <c r="J346" s="136"/>
      <c r="O346" s="53">
        <v>94</v>
      </c>
      <c r="Q346" s="70">
        <f t="shared" si="28"/>
        <v>0</v>
      </c>
    </row>
    <row r="347" spans="2:17" ht="15">
      <c r="B347" s="102">
        <v>941</v>
      </c>
      <c r="C347" s="103" t="s">
        <v>675</v>
      </c>
      <c r="D347" s="31"/>
      <c r="E347" s="31"/>
      <c r="F347" s="31"/>
      <c r="G347" s="90">
        <f>SUM(E347*F347)</f>
        <v>0</v>
      </c>
      <c r="I347" s="135"/>
      <c r="J347" s="135"/>
      <c r="O347" s="53">
        <v>941</v>
      </c>
      <c r="Q347" s="70">
        <f t="shared" si="28"/>
        <v>0</v>
      </c>
    </row>
    <row r="348" spans="2:17" ht="15">
      <c r="B348" s="102">
        <v>942</v>
      </c>
      <c r="C348" s="103" t="s">
        <v>676</v>
      </c>
      <c r="D348" s="31"/>
      <c r="E348" s="31"/>
      <c r="F348" s="31"/>
      <c r="G348" s="90">
        <f>SUM(E348*F348)</f>
        <v>0</v>
      </c>
      <c r="I348" s="135"/>
      <c r="J348" s="135"/>
      <c r="O348" s="53">
        <v>942</v>
      </c>
      <c r="Q348" s="70">
        <f t="shared" si="28"/>
        <v>0</v>
      </c>
    </row>
    <row r="349" spans="2:17" ht="15">
      <c r="B349" s="102">
        <v>943</v>
      </c>
      <c r="C349" s="103" t="s">
        <v>677</v>
      </c>
      <c r="D349" s="31"/>
      <c r="E349" s="31"/>
      <c r="F349" s="31"/>
      <c r="G349" s="90">
        <f>SUM(E349*F349)</f>
        <v>0</v>
      </c>
      <c r="I349" s="135"/>
      <c r="J349" s="135"/>
      <c r="O349" s="53">
        <v>943</v>
      </c>
      <c r="Q349" s="70">
        <f t="shared" si="28"/>
        <v>0</v>
      </c>
    </row>
    <row r="350" spans="2:17" ht="15">
      <c r="B350" s="102">
        <v>944</v>
      </c>
      <c r="C350" s="103" t="s">
        <v>678</v>
      </c>
      <c r="D350" s="31"/>
      <c r="E350" s="31"/>
      <c r="F350" s="31"/>
      <c r="G350" s="90">
        <f>SUM(E350*F350)</f>
        <v>0</v>
      </c>
      <c r="I350" s="135"/>
      <c r="J350" s="135"/>
      <c r="O350" s="53">
        <v>944</v>
      </c>
      <c r="Q350" s="70">
        <f t="shared" si="28"/>
        <v>0</v>
      </c>
    </row>
    <row r="351" spans="2:17" ht="15">
      <c r="B351" s="94">
        <v>96</v>
      </c>
      <c r="C351" s="101" t="s">
        <v>679</v>
      </c>
      <c r="D351" s="71"/>
      <c r="E351" s="71"/>
      <c r="F351" s="71"/>
      <c r="G351" s="86">
        <f>SUM(G352:G356)</f>
        <v>0</v>
      </c>
      <c r="I351" s="136"/>
      <c r="J351" s="136"/>
      <c r="O351" s="53">
        <v>96</v>
      </c>
      <c r="Q351" s="70">
        <f t="shared" si="28"/>
        <v>0</v>
      </c>
    </row>
    <row r="352" spans="2:17" ht="15">
      <c r="B352" s="102">
        <v>961</v>
      </c>
      <c r="C352" s="103" t="s">
        <v>680</v>
      </c>
      <c r="D352" s="31"/>
      <c r="E352" s="31"/>
      <c r="F352" s="31"/>
      <c r="G352" s="90">
        <f>SUM(E352*F352)</f>
        <v>0</v>
      </c>
      <c r="I352" s="135"/>
      <c r="J352" s="135"/>
      <c r="O352" s="53">
        <v>961</v>
      </c>
      <c r="Q352" s="70">
        <f t="shared" si="28"/>
        <v>0</v>
      </c>
    </row>
    <row r="353" spans="2:17" ht="15">
      <c r="B353" s="102">
        <v>962</v>
      </c>
      <c r="C353" s="103" t="s">
        <v>681</v>
      </c>
      <c r="D353" s="31"/>
      <c r="E353" s="31"/>
      <c r="F353" s="31"/>
      <c r="G353" s="90">
        <f>SUM(E353*F353)</f>
        <v>0</v>
      </c>
      <c r="I353" s="135"/>
      <c r="J353" s="135"/>
      <c r="O353" s="53">
        <v>962</v>
      </c>
      <c r="Q353" s="70">
        <f t="shared" si="28"/>
        <v>0</v>
      </c>
    </row>
    <row r="354" spans="2:17" ht="15">
      <c r="B354" s="102">
        <v>963</v>
      </c>
      <c r="C354" s="103" t="s">
        <v>682</v>
      </c>
      <c r="D354" s="31"/>
      <c r="E354" s="31"/>
      <c r="F354" s="31"/>
      <c r="G354" s="90">
        <f>SUM(E354*F354)</f>
        <v>0</v>
      </c>
      <c r="I354" s="135"/>
      <c r="J354" s="135"/>
      <c r="O354" s="53">
        <v>963</v>
      </c>
      <c r="Q354" s="70">
        <f t="shared" si="28"/>
        <v>0</v>
      </c>
    </row>
    <row r="355" spans="2:17" ht="15">
      <c r="B355" s="102">
        <v>964</v>
      </c>
      <c r="C355" s="103" t="s">
        <v>683</v>
      </c>
      <c r="D355" s="31"/>
      <c r="E355" s="31"/>
      <c r="F355" s="31"/>
      <c r="G355" s="90">
        <f>SUM(E355*F355)</f>
        <v>0</v>
      </c>
      <c r="I355" s="135"/>
      <c r="J355" s="135"/>
      <c r="O355" s="53">
        <v>964</v>
      </c>
      <c r="Q355" s="70">
        <f t="shared" si="28"/>
        <v>0</v>
      </c>
    </row>
    <row r="356" spans="2:17" ht="15">
      <c r="B356" s="102">
        <v>967</v>
      </c>
      <c r="C356" s="103" t="s">
        <v>684</v>
      </c>
      <c r="D356" s="31"/>
      <c r="E356" s="31"/>
      <c r="F356" s="31"/>
      <c r="G356" s="90">
        <f>SUM(E356*F356)</f>
        <v>0</v>
      </c>
      <c r="I356" s="135"/>
      <c r="J356" s="135"/>
      <c r="O356" s="53">
        <v>967</v>
      </c>
      <c r="Q356" s="70">
        <f t="shared" si="28"/>
        <v>0</v>
      </c>
    </row>
    <row r="357" ht="15">
      <c r="A357" s="38"/>
    </row>
    <row r="360" spans="2:17" ht="30">
      <c r="B360" s="64"/>
      <c r="C360" s="64"/>
      <c r="D360" s="116" t="s">
        <v>733</v>
      </c>
      <c r="E360" s="116"/>
      <c r="F360" s="108" t="s">
        <v>728</v>
      </c>
      <c r="G360" s="109" t="s">
        <v>729</v>
      </c>
      <c r="O360" s="39" t="s">
        <v>737</v>
      </c>
      <c r="Q360" s="75">
        <f>D361</f>
        <v>1</v>
      </c>
    </row>
    <row r="361" spans="2:17" ht="18" customHeight="1">
      <c r="B361" s="64"/>
      <c r="C361" s="64"/>
      <c r="D361" s="117">
        <v>1</v>
      </c>
      <c r="E361" s="117"/>
      <c r="F361" s="29"/>
      <c r="G361" s="30"/>
      <c r="O361" s="39" t="s">
        <v>738</v>
      </c>
      <c r="Q361" s="65">
        <f>F361</f>
        <v>0</v>
      </c>
    </row>
    <row r="362" spans="2:17" ht="14.25">
      <c r="B362" s="5"/>
      <c r="C362" s="6"/>
      <c r="D362" s="6"/>
      <c r="E362" s="7" t="s">
        <v>689</v>
      </c>
      <c r="F362" s="106">
        <f>SUM(G366,G419,G451,G476,G519,G586,G569,G618,G653)</f>
        <v>0</v>
      </c>
      <c r="G362" s="106"/>
      <c r="O362" s="39" t="s">
        <v>739</v>
      </c>
      <c r="Q362" s="65">
        <f>G361</f>
        <v>0</v>
      </c>
    </row>
    <row r="363" spans="2:17" ht="16.5">
      <c r="B363" s="5"/>
      <c r="C363" s="6"/>
      <c r="D363" s="6"/>
      <c r="E363" s="7" t="s">
        <v>703</v>
      </c>
      <c r="F363" s="107">
        <f>SUM(F362*20%)</f>
        <v>0</v>
      </c>
      <c r="G363" s="107"/>
      <c r="O363" s="39" t="s">
        <v>704</v>
      </c>
      <c r="Q363" s="66">
        <f>F362</f>
        <v>0</v>
      </c>
    </row>
    <row r="364" spans="2:17" ht="16.5">
      <c r="B364" s="5"/>
      <c r="C364" s="8"/>
      <c r="D364" s="8"/>
      <c r="E364" s="9" t="s">
        <v>690</v>
      </c>
      <c r="F364" s="106">
        <f>SUM(F362+F363)</f>
        <v>0</v>
      </c>
      <c r="G364" s="106"/>
      <c r="O364" s="39" t="s">
        <v>705</v>
      </c>
      <c r="Q364" s="66">
        <f>F363</f>
        <v>0</v>
      </c>
    </row>
    <row r="365" spans="2:17" ht="33" customHeight="1">
      <c r="B365" s="118"/>
      <c r="C365" s="118"/>
      <c r="D365" s="91" t="s">
        <v>1</v>
      </c>
      <c r="E365" s="91" t="s">
        <v>0</v>
      </c>
      <c r="F365" s="92" t="s">
        <v>740</v>
      </c>
      <c r="G365" s="85" t="s">
        <v>686</v>
      </c>
      <c r="H365" s="93"/>
      <c r="I365" s="131" t="s">
        <v>758</v>
      </c>
      <c r="J365" s="132"/>
      <c r="O365" s="61" t="s">
        <v>706</v>
      </c>
      <c r="P365" s="69"/>
      <c r="Q365" s="66">
        <f>F364</f>
        <v>0</v>
      </c>
    </row>
    <row r="366" spans="2:17" ht="15">
      <c r="B366" s="76">
        <v>1</v>
      </c>
      <c r="C366" s="77" t="s">
        <v>403</v>
      </c>
      <c r="D366" s="24"/>
      <c r="E366" s="24"/>
      <c r="F366" s="24"/>
      <c r="G366" s="82">
        <f>SUM(G367,G375,G380,G383,G392,G401,G405,G413)</f>
        <v>0</v>
      </c>
      <c r="I366" s="133"/>
      <c r="J366" s="134"/>
      <c r="O366" s="32">
        <v>1</v>
      </c>
      <c r="Q366" s="70">
        <f aca="true" t="shared" si="32" ref="Q366:Q429">G366</f>
        <v>0</v>
      </c>
    </row>
    <row r="367" spans="2:17" ht="15">
      <c r="B367" s="78">
        <v>11</v>
      </c>
      <c r="C367" s="79" t="s">
        <v>404</v>
      </c>
      <c r="D367" s="23"/>
      <c r="E367" s="23"/>
      <c r="F367" s="23"/>
      <c r="G367" s="83">
        <f>SUM(G368:G374)</f>
        <v>0</v>
      </c>
      <c r="I367" s="140"/>
      <c r="J367" s="141"/>
      <c r="O367" s="32">
        <v>11</v>
      </c>
      <c r="Q367" s="70">
        <f t="shared" si="32"/>
        <v>0</v>
      </c>
    </row>
    <row r="368" spans="2:17" ht="15">
      <c r="B368" s="80">
        <v>111</v>
      </c>
      <c r="C368" s="81" t="s">
        <v>405</v>
      </c>
      <c r="D368" s="31"/>
      <c r="E368" s="31"/>
      <c r="F368" s="31"/>
      <c r="G368" s="84">
        <f>SUM(E368*F368)</f>
        <v>0</v>
      </c>
      <c r="I368" s="135"/>
      <c r="J368" s="135"/>
      <c r="O368" s="32">
        <v>111</v>
      </c>
      <c r="Q368" s="70">
        <f t="shared" si="32"/>
        <v>0</v>
      </c>
    </row>
    <row r="369" spans="2:17" ht="15">
      <c r="B369" s="80">
        <v>112</v>
      </c>
      <c r="C369" s="81" t="s">
        <v>406</v>
      </c>
      <c r="D369" s="31"/>
      <c r="E369" s="31"/>
      <c r="F369" s="31"/>
      <c r="G369" s="84">
        <f aca="true" t="shared" si="33" ref="G369:G374">SUM(E369*F369)</f>
        <v>0</v>
      </c>
      <c r="I369" s="135"/>
      <c r="J369" s="135"/>
      <c r="O369" s="32">
        <v>112</v>
      </c>
      <c r="Q369" s="70">
        <f t="shared" si="32"/>
        <v>0</v>
      </c>
    </row>
    <row r="370" spans="2:17" ht="15">
      <c r="B370" s="80">
        <v>113</v>
      </c>
      <c r="C370" s="81" t="s">
        <v>407</v>
      </c>
      <c r="D370" s="31"/>
      <c r="E370" s="31"/>
      <c r="F370" s="31"/>
      <c r="G370" s="84">
        <f t="shared" si="33"/>
        <v>0</v>
      </c>
      <c r="I370" s="135"/>
      <c r="J370" s="135"/>
      <c r="O370" s="32">
        <v>113</v>
      </c>
      <c r="Q370" s="70">
        <f t="shared" si="32"/>
        <v>0</v>
      </c>
    </row>
    <row r="371" spans="2:17" ht="15">
      <c r="B371" s="80">
        <v>114</v>
      </c>
      <c r="C371" s="81" t="s">
        <v>408</v>
      </c>
      <c r="D371" s="31"/>
      <c r="E371" s="31"/>
      <c r="F371" s="31"/>
      <c r="G371" s="84">
        <f t="shared" si="33"/>
        <v>0</v>
      </c>
      <c r="I371" s="135"/>
      <c r="J371" s="135"/>
      <c r="O371" s="32">
        <v>114</v>
      </c>
      <c r="Q371" s="70">
        <f t="shared" si="32"/>
        <v>0</v>
      </c>
    </row>
    <row r="372" spans="2:17" ht="15">
      <c r="B372" s="80">
        <v>115</v>
      </c>
      <c r="C372" s="81" t="s">
        <v>409</v>
      </c>
      <c r="D372" s="31"/>
      <c r="E372" s="31"/>
      <c r="F372" s="31"/>
      <c r="G372" s="84">
        <f t="shared" si="33"/>
        <v>0</v>
      </c>
      <c r="I372" s="135"/>
      <c r="J372" s="135"/>
      <c r="O372" s="32">
        <v>115</v>
      </c>
      <c r="Q372" s="70">
        <f t="shared" si="32"/>
        <v>0</v>
      </c>
    </row>
    <row r="373" spans="2:17" ht="15">
      <c r="B373" s="80">
        <v>117</v>
      </c>
      <c r="C373" s="81" t="s">
        <v>410</v>
      </c>
      <c r="D373" s="31"/>
      <c r="E373" s="31"/>
      <c r="F373" s="31"/>
      <c r="G373" s="84">
        <f t="shared" si="33"/>
        <v>0</v>
      </c>
      <c r="I373" s="135"/>
      <c r="J373" s="135"/>
      <c r="O373" s="32">
        <v>117</v>
      </c>
      <c r="Q373" s="70">
        <f t="shared" si="32"/>
        <v>0</v>
      </c>
    </row>
    <row r="374" spans="2:17" ht="15">
      <c r="B374" s="80">
        <v>118</v>
      </c>
      <c r="C374" s="81" t="s">
        <v>411</v>
      </c>
      <c r="D374" s="31"/>
      <c r="E374" s="31"/>
      <c r="F374" s="31"/>
      <c r="G374" s="84">
        <f t="shared" si="33"/>
        <v>0</v>
      </c>
      <c r="I374" s="135"/>
      <c r="J374" s="135"/>
      <c r="O374" s="32">
        <v>118</v>
      </c>
      <c r="Q374" s="70">
        <f t="shared" si="32"/>
        <v>0</v>
      </c>
    </row>
    <row r="375" spans="2:17" ht="15">
      <c r="B375" s="94">
        <v>12</v>
      </c>
      <c r="C375" s="95" t="s">
        <v>412</v>
      </c>
      <c r="D375" s="72"/>
      <c r="E375" s="72"/>
      <c r="F375" s="72"/>
      <c r="G375" s="86">
        <f>SUM(G376:G379)</f>
        <v>0</v>
      </c>
      <c r="I375" s="136"/>
      <c r="J375" s="136"/>
      <c r="O375" s="53">
        <v>12</v>
      </c>
      <c r="Q375" s="70">
        <f t="shared" si="32"/>
        <v>0</v>
      </c>
    </row>
    <row r="376" spans="2:17" ht="15">
      <c r="B376" s="96">
        <v>121</v>
      </c>
      <c r="C376" s="97" t="s">
        <v>413</v>
      </c>
      <c r="D376" s="31"/>
      <c r="E376" s="31"/>
      <c r="F376" s="31"/>
      <c r="G376" s="87">
        <f>SUM(E376*F376)</f>
        <v>0</v>
      </c>
      <c r="I376" s="135"/>
      <c r="J376" s="135"/>
      <c r="O376" s="53">
        <v>121</v>
      </c>
      <c r="Q376" s="70">
        <f t="shared" si="32"/>
        <v>0</v>
      </c>
    </row>
    <row r="377" spans="2:17" ht="15">
      <c r="B377" s="96">
        <v>122</v>
      </c>
      <c r="C377" s="98" t="s">
        <v>414</v>
      </c>
      <c r="D377" s="31"/>
      <c r="E377" s="31"/>
      <c r="F377" s="31"/>
      <c r="G377" s="87">
        <f>SUM(E377*F377)</f>
        <v>0</v>
      </c>
      <c r="I377" s="135"/>
      <c r="J377" s="135"/>
      <c r="O377" s="53">
        <v>122</v>
      </c>
      <c r="Q377" s="70">
        <f t="shared" si="32"/>
        <v>0</v>
      </c>
    </row>
    <row r="378" spans="2:17" ht="15">
      <c r="B378" s="96">
        <v>123</v>
      </c>
      <c r="C378" s="97" t="s">
        <v>415</v>
      </c>
      <c r="D378" s="31"/>
      <c r="E378" s="31"/>
      <c r="F378" s="31"/>
      <c r="G378" s="87">
        <f>SUM(E378*F378)</f>
        <v>0</v>
      </c>
      <c r="I378" s="135"/>
      <c r="J378" s="135"/>
      <c r="O378" s="53">
        <v>123</v>
      </c>
      <c r="Q378" s="70">
        <f t="shared" si="32"/>
        <v>0</v>
      </c>
    </row>
    <row r="379" spans="2:17" ht="15">
      <c r="B379" s="96">
        <v>128</v>
      </c>
      <c r="C379" s="98" t="s">
        <v>416</v>
      </c>
      <c r="D379" s="31"/>
      <c r="E379" s="31"/>
      <c r="F379" s="31"/>
      <c r="G379" s="87">
        <f>SUM(E379*F379)</f>
        <v>0</v>
      </c>
      <c r="I379" s="135"/>
      <c r="J379" s="135"/>
      <c r="O379" s="53">
        <v>128</v>
      </c>
      <c r="Q379" s="70">
        <f t="shared" si="32"/>
        <v>0</v>
      </c>
    </row>
    <row r="380" spans="2:17" ht="15">
      <c r="B380" s="94">
        <v>13</v>
      </c>
      <c r="C380" s="95" t="s">
        <v>417</v>
      </c>
      <c r="D380" s="72"/>
      <c r="E380" s="72"/>
      <c r="F380" s="72"/>
      <c r="G380" s="86">
        <f>SUM(G381:G382)</f>
        <v>0</v>
      </c>
      <c r="I380" s="136"/>
      <c r="J380" s="136"/>
      <c r="O380" s="53">
        <v>13</v>
      </c>
      <c r="Q380" s="70">
        <f t="shared" si="32"/>
        <v>0</v>
      </c>
    </row>
    <row r="381" spans="2:17" ht="15">
      <c r="B381" s="96">
        <v>131</v>
      </c>
      <c r="C381" s="98" t="s">
        <v>417</v>
      </c>
      <c r="D381" s="31"/>
      <c r="E381" s="31"/>
      <c r="F381" s="31"/>
      <c r="G381" s="88">
        <f>SUM(E381*F381)</f>
        <v>0</v>
      </c>
      <c r="I381" s="135"/>
      <c r="J381" s="135"/>
      <c r="O381" s="53">
        <v>131</v>
      </c>
      <c r="Q381" s="70">
        <f t="shared" si="32"/>
        <v>0</v>
      </c>
    </row>
    <row r="382" spans="2:17" ht="15">
      <c r="B382" s="96">
        <v>138</v>
      </c>
      <c r="C382" s="98" t="s">
        <v>418</v>
      </c>
      <c r="D382" s="31"/>
      <c r="E382" s="31"/>
      <c r="F382" s="31"/>
      <c r="G382" s="88">
        <f>SUM(E382*F382)</f>
        <v>0</v>
      </c>
      <c r="I382" s="135"/>
      <c r="J382" s="135"/>
      <c r="O382" s="53">
        <v>138</v>
      </c>
      <c r="Q382" s="70">
        <f t="shared" si="32"/>
        <v>0</v>
      </c>
    </row>
    <row r="383" spans="2:17" ht="15">
      <c r="B383" s="94">
        <v>14</v>
      </c>
      <c r="C383" s="95" t="s">
        <v>419</v>
      </c>
      <c r="D383" s="72"/>
      <c r="E383" s="72"/>
      <c r="F383" s="72"/>
      <c r="G383" s="86">
        <f>SUM(G384:G391)</f>
        <v>0</v>
      </c>
      <c r="I383" s="136"/>
      <c r="J383" s="136"/>
      <c r="O383" s="53">
        <v>14</v>
      </c>
      <c r="Q383" s="70">
        <f t="shared" si="32"/>
        <v>0</v>
      </c>
    </row>
    <row r="384" spans="2:17" ht="15">
      <c r="B384" s="96">
        <v>141</v>
      </c>
      <c r="C384" s="98" t="s">
        <v>420</v>
      </c>
      <c r="D384" s="31"/>
      <c r="E384" s="31"/>
      <c r="F384" s="31"/>
      <c r="G384" s="88">
        <f>SUM(E384*F384)</f>
        <v>0</v>
      </c>
      <c r="I384" s="135"/>
      <c r="J384" s="135"/>
      <c r="O384" s="53">
        <v>141</v>
      </c>
      <c r="Q384" s="70">
        <f t="shared" si="32"/>
        <v>0</v>
      </c>
    </row>
    <row r="385" spans="2:17" ht="15">
      <c r="B385" s="96">
        <v>142</v>
      </c>
      <c r="C385" s="98" t="s">
        <v>421</v>
      </c>
      <c r="D385" s="31"/>
      <c r="E385" s="31"/>
      <c r="F385" s="31"/>
      <c r="G385" s="88">
        <f aca="true" t="shared" si="34" ref="G385:G391">SUM(E385*F385)</f>
        <v>0</v>
      </c>
      <c r="I385" s="135"/>
      <c r="J385" s="135"/>
      <c r="O385" s="53">
        <v>142</v>
      </c>
      <c r="Q385" s="70">
        <f t="shared" si="32"/>
        <v>0</v>
      </c>
    </row>
    <row r="386" spans="2:17" ht="15">
      <c r="B386" s="96">
        <v>143</v>
      </c>
      <c r="C386" s="98" t="s">
        <v>422</v>
      </c>
      <c r="D386" s="31"/>
      <c r="E386" s="31"/>
      <c r="F386" s="31"/>
      <c r="G386" s="88">
        <f t="shared" si="34"/>
        <v>0</v>
      </c>
      <c r="I386" s="135"/>
      <c r="J386" s="135"/>
      <c r="O386" s="53">
        <v>143</v>
      </c>
      <c r="Q386" s="70">
        <f t="shared" si="32"/>
        <v>0</v>
      </c>
    </row>
    <row r="387" spans="2:17" ht="15">
      <c r="B387" s="96">
        <v>144</v>
      </c>
      <c r="C387" s="98" t="s">
        <v>423</v>
      </c>
      <c r="D387" s="31"/>
      <c r="E387" s="31"/>
      <c r="F387" s="31"/>
      <c r="G387" s="88">
        <f t="shared" si="34"/>
        <v>0</v>
      </c>
      <c r="I387" s="135"/>
      <c r="J387" s="135"/>
      <c r="O387" s="53">
        <v>144</v>
      </c>
      <c r="Q387" s="70">
        <f t="shared" si="32"/>
        <v>0</v>
      </c>
    </row>
    <row r="388" spans="2:17" ht="15">
      <c r="B388" s="96">
        <v>145</v>
      </c>
      <c r="C388" s="98" t="s">
        <v>424</v>
      </c>
      <c r="D388" s="31"/>
      <c r="E388" s="31"/>
      <c r="F388" s="31"/>
      <c r="G388" s="88">
        <f t="shared" si="34"/>
        <v>0</v>
      </c>
      <c r="I388" s="135"/>
      <c r="J388" s="135"/>
      <c r="O388" s="53">
        <v>145</v>
      </c>
      <c r="Q388" s="70">
        <f t="shared" si="32"/>
        <v>0</v>
      </c>
    </row>
    <row r="389" spans="2:17" ht="15">
      <c r="B389" s="96">
        <v>146</v>
      </c>
      <c r="C389" s="98" t="s">
        <v>425</v>
      </c>
      <c r="D389" s="31"/>
      <c r="E389" s="31"/>
      <c r="F389" s="31"/>
      <c r="G389" s="88">
        <f t="shared" si="34"/>
        <v>0</v>
      </c>
      <c r="I389" s="135"/>
      <c r="J389" s="135"/>
      <c r="O389" s="53">
        <v>146</v>
      </c>
      <c r="Q389" s="70">
        <f t="shared" si="32"/>
        <v>0</v>
      </c>
    </row>
    <row r="390" spans="2:17" ht="15">
      <c r="B390" s="96">
        <v>147</v>
      </c>
      <c r="C390" s="98" t="s">
        <v>426</v>
      </c>
      <c r="D390" s="31"/>
      <c r="E390" s="31"/>
      <c r="F390" s="31"/>
      <c r="G390" s="88">
        <f t="shared" si="34"/>
        <v>0</v>
      </c>
      <c r="I390" s="135"/>
      <c r="J390" s="135"/>
      <c r="O390" s="53">
        <v>147</v>
      </c>
      <c r="Q390" s="70">
        <f t="shared" si="32"/>
        <v>0</v>
      </c>
    </row>
    <row r="391" spans="2:17" ht="15">
      <c r="B391" s="96">
        <v>148</v>
      </c>
      <c r="C391" s="98" t="s">
        <v>427</v>
      </c>
      <c r="D391" s="31"/>
      <c r="E391" s="31"/>
      <c r="F391" s="31"/>
      <c r="G391" s="88">
        <f t="shared" si="34"/>
        <v>0</v>
      </c>
      <c r="I391" s="135"/>
      <c r="J391" s="135"/>
      <c r="O391" s="53">
        <v>148</v>
      </c>
      <c r="Q391" s="70">
        <f t="shared" si="32"/>
        <v>0</v>
      </c>
    </row>
    <row r="392" spans="2:17" ht="15">
      <c r="B392" s="94">
        <v>15</v>
      </c>
      <c r="C392" s="95" t="s">
        <v>428</v>
      </c>
      <c r="D392" s="72"/>
      <c r="E392" s="72"/>
      <c r="F392" s="72"/>
      <c r="G392" s="86">
        <f>SUM(G393:G400)</f>
        <v>0</v>
      </c>
      <c r="I392" s="136"/>
      <c r="J392" s="136"/>
      <c r="O392" s="53">
        <v>15</v>
      </c>
      <c r="Q392" s="70">
        <f t="shared" si="32"/>
        <v>0</v>
      </c>
    </row>
    <row r="393" spans="2:17" ht="15">
      <c r="B393" s="96">
        <v>151</v>
      </c>
      <c r="C393" s="98" t="s">
        <v>429</v>
      </c>
      <c r="D393" s="31"/>
      <c r="E393" s="31"/>
      <c r="F393" s="31"/>
      <c r="G393" s="88">
        <f>SUM(E393*F393)</f>
        <v>0</v>
      </c>
      <c r="I393" s="135"/>
      <c r="J393" s="135"/>
      <c r="O393" s="53">
        <v>151</v>
      </c>
      <c r="Q393" s="70">
        <f t="shared" si="32"/>
        <v>0</v>
      </c>
    </row>
    <row r="394" spans="2:17" ht="15">
      <c r="B394" s="96">
        <v>152</v>
      </c>
      <c r="C394" s="98" t="s">
        <v>430</v>
      </c>
      <c r="D394" s="31"/>
      <c r="E394" s="31"/>
      <c r="F394" s="31"/>
      <c r="G394" s="88">
        <f aca="true" t="shared" si="35" ref="G394:G400">SUM(E394*F394)</f>
        <v>0</v>
      </c>
      <c r="I394" s="135"/>
      <c r="J394" s="135"/>
      <c r="O394" s="53">
        <v>152</v>
      </c>
      <c r="Q394" s="70">
        <f t="shared" si="32"/>
        <v>0</v>
      </c>
    </row>
    <row r="395" spans="2:17" ht="15">
      <c r="B395" s="96">
        <v>153</v>
      </c>
      <c r="C395" s="98" t="s">
        <v>431</v>
      </c>
      <c r="D395" s="31"/>
      <c r="E395" s="31"/>
      <c r="F395" s="31"/>
      <c r="G395" s="88">
        <f t="shared" si="35"/>
        <v>0</v>
      </c>
      <c r="I395" s="135"/>
      <c r="J395" s="135"/>
      <c r="O395" s="53">
        <v>153</v>
      </c>
      <c r="Q395" s="70">
        <f t="shared" si="32"/>
        <v>0</v>
      </c>
    </row>
    <row r="396" spans="2:17" ht="15">
      <c r="B396" s="96">
        <v>154</v>
      </c>
      <c r="C396" s="98" t="s">
        <v>432</v>
      </c>
      <c r="D396" s="31"/>
      <c r="E396" s="31"/>
      <c r="F396" s="31"/>
      <c r="G396" s="88">
        <f t="shared" si="35"/>
        <v>0</v>
      </c>
      <c r="I396" s="135"/>
      <c r="J396" s="135"/>
      <c r="O396" s="53">
        <v>154</v>
      </c>
      <c r="Q396" s="70">
        <f t="shared" si="32"/>
        <v>0</v>
      </c>
    </row>
    <row r="397" spans="2:17" ht="15">
      <c r="B397" s="96">
        <v>155</v>
      </c>
      <c r="C397" s="98" t="s">
        <v>433</v>
      </c>
      <c r="D397" s="31"/>
      <c r="E397" s="31"/>
      <c r="F397" s="31"/>
      <c r="G397" s="88">
        <f t="shared" si="35"/>
        <v>0</v>
      </c>
      <c r="I397" s="135"/>
      <c r="J397" s="135"/>
      <c r="O397" s="53">
        <v>155</v>
      </c>
      <c r="Q397" s="70">
        <f t="shared" si="32"/>
        <v>0</v>
      </c>
    </row>
    <row r="398" spans="2:17" ht="15">
      <c r="B398" s="96">
        <v>156</v>
      </c>
      <c r="C398" s="98" t="s">
        <v>434</v>
      </c>
      <c r="D398" s="31"/>
      <c r="E398" s="31"/>
      <c r="F398" s="31"/>
      <c r="G398" s="88">
        <f t="shared" si="35"/>
        <v>0</v>
      </c>
      <c r="I398" s="135"/>
      <c r="J398" s="135"/>
      <c r="O398" s="53">
        <v>156</v>
      </c>
      <c r="Q398" s="70">
        <f t="shared" si="32"/>
        <v>0</v>
      </c>
    </row>
    <row r="399" spans="2:17" ht="15">
      <c r="B399" s="96">
        <v>157</v>
      </c>
      <c r="C399" s="98" t="s">
        <v>435</v>
      </c>
      <c r="D399" s="31"/>
      <c r="E399" s="31"/>
      <c r="F399" s="31"/>
      <c r="G399" s="88">
        <f t="shared" si="35"/>
        <v>0</v>
      </c>
      <c r="I399" s="135"/>
      <c r="J399" s="135"/>
      <c r="O399" s="53">
        <v>157</v>
      </c>
      <c r="Q399" s="70">
        <f t="shared" si="32"/>
        <v>0</v>
      </c>
    </row>
    <row r="400" spans="2:17" ht="15">
      <c r="B400" s="96">
        <v>158</v>
      </c>
      <c r="C400" s="98" t="s">
        <v>436</v>
      </c>
      <c r="D400" s="31"/>
      <c r="E400" s="31"/>
      <c r="F400" s="31"/>
      <c r="G400" s="88">
        <f t="shared" si="35"/>
        <v>0</v>
      </c>
      <c r="I400" s="135"/>
      <c r="J400" s="135"/>
      <c r="O400" s="53">
        <v>158</v>
      </c>
      <c r="Q400" s="70">
        <f t="shared" si="32"/>
        <v>0</v>
      </c>
    </row>
    <row r="401" spans="2:17" ht="15">
      <c r="B401" s="94">
        <v>16</v>
      </c>
      <c r="C401" s="95" t="s">
        <v>437</v>
      </c>
      <c r="D401" s="72"/>
      <c r="E401" s="72"/>
      <c r="F401" s="72"/>
      <c r="G401" s="86">
        <f>SUM(G402:G404)</f>
        <v>0</v>
      </c>
      <c r="I401" s="136"/>
      <c r="J401" s="136"/>
      <c r="O401" s="53">
        <v>16</v>
      </c>
      <c r="Q401" s="70">
        <f t="shared" si="32"/>
        <v>0</v>
      </c>
    </row>
    <row r="402" spans="2:17" ht="15">
      <c r="B402" s="96">
        <v>161</v>
      </c>
      <c r="C402" s="98" t="s">
        <v>438</v>
      </c>
      <c r="D402" s="31"/>
      <c r="E402" s="31"/>
      <c r="F402" s="31"/>
      <c r="G402" s="88">
        <f>SUM(E402*F402)</f>
        <v>0</v>
      </c>
      <c r="I402" s="135"/>
      <c r="J402" s="135"/>
      <c r="O402" s="53">
        <v>161</v>
      </c>
      <c r="Q402" s="70">
        <f t="shared" si="32"/>
        <v>0</v>
      </c>
    </row>
    <row r="403" spans="2:17" ht="15">
      <c r="B403" s="96">
        <v>162</v>
      </c>
      <c r="C403" s="98" t="s">
        <v>414</v>
      </c>
      <c r="D403" s="31"/>
      <c r="E403" s="31"/>
      <c r="F403" s="31"/>
      <c r="G403" s="88">
        <f>SUM(E403*F403)</f>
        <v>0</v>
      </c>
      <c r="I403" s="135"/>
      <c r="J403" s="135"/>
      <c r="O403" s="53">
        <v>162</v>
      </c>
      <c r="Q403" s="70">
        <f t="shared" si="32"/>
        <v>0</v>
      </c>
    </row>
    <row r="404" spans="2:17" ht="15">
      <c r="B404" s="96">
        <v>163</v>
      </c>
      <c r="C404" s="98" t="s">
        <v>439</v>
      </c>
      <c r="D404" s="31"/>
      <c r="E404" s="31"/>
      <c r="F404" s="31"/>
      <c r="G404" s="88">
        <f>SUM(E404*F404)</f>
        <v>0</v>
      </c>
      <c r="I404" s="135"/>
      <c r="J404" s="135"/>
      <c r="O404" s="53">
        <v>163</v>
      </c>
      <c r="Q404" s="70">
        <f t="shared" si="32"/>
        <v>0</v>
      </c>
    </row>
    <row r="405" spans="2:17" ht="15">
      <c r="B405" s="94">
        <v>17</v>
      </c>
      <c r="C405" s="95" t="s">
        <v>440</v>
      </c>
      <c r="D405" s="72"/>
      <c r="E405" s="72"/>
      <c r="F405" s="72"/>
      <c r="G405" s="86">
        <f>SUM(G406:G412)</f>
        <v>0</v>
      </c>
      <c r="I405" s="136"/>
      <c r="J405" s="136"/>
      <c r="O405" s="53">
        <v>17</v>
      </c>
      <c r="Q405" s="70">
        <f t="shared" si="32"/>
        <v>0</v>
      </c>
    </row>
    <row r="406" spans="2:17" ht="15">
      <c r="B406" s="96">
        <v>171</v>
      </c>
      <c r="C406" s="98" t="s">
        <v>441</v>
      </c>
      <c r="D406" s="31"/>
      <c r="E406" s="31"/>
      <c r="F406" s="31"/>
      <c r="G406" s="88">
        <f>SUM(E406*F406)</f>
        <v>0</v>
      </c>
      <c r="I406" s="135"/>
      <c r="J406" s="135"/>
      <c r="O406" s="53">
        <v>171</v>
      </c>
      <c r="Q406" s="70">
        <f t="shared" si="32"/>
        <v>0</v>
      </c>
    </row>
    <row r="407" spans="2:17" ht="15">
      <c r="B407" s="96">
        <v>172</v>
      </c>
      <c r="C407" s="98" t="s">
        <v>442</v>
      </c>
      <c r="D407" s="31"/>
      <c r="E407" s="31"/>
      <c r="F407" s="31"/>
      <c r="G407" s="88">
        <f aca="true" t="shared" si="36" ref="G407:G412">SUM(E407*F407)</f>
        <v>0</v>
      </c>
      <c r="I407" s="135"/>
      <c r="J407" s="135"/>
      <c r="O407" s="53">
        <v>172</v>
      </c>
      <c r="Q407" s="70">
        <f t="shared" si="32"/>
        <v>0</v>
      </c>
    </row>
    <row r="408" spans="2:17" ht="15">
      <c r="B408" s="96">
        <v>173</v>
      </c>
      <c r="C408" s="98" t="s">
        <v>443</v>
      </c>
      <c r="D408" s="31"/>
      <c r="E408" s="31"/>
      <c r="F408" s="31"/>
      <c r="G408" s="88">
        <f t="shared" si="36"/>
        <v>0</v>
      </c>
      <c r="I408" s="135"/>
      <c r="J408" s="135"/>
      <c r="O408" s="53">
        <v>173</v>
      </c>
      <c r="Q408" s="70">
        <f t="shared" si="32"/>
        <v>0</v>
      </c>
    </row>
    <row r="409" spans="2:17" ht="15">
      <c r="B409" s="96">
        <v>174</v>
      </c>
      <c r="C409" s="98" t="s">
        <v>444</v>
      </c>
      <c r="D409" s="31"/>
      <c r="E409" s="31"/>
      <c r="F409" s="31"/>
      <c r="G409" s="88">
        <f t="shared" si="36"/>
        <v>0</v>
      </c>
      <c r="I409" s="135"/>
      <c r="J409" s="135"/>
      <c r="O409" s="53">
        <v>174</v>
      </c>
      <c r="Q409" s="70">
        <f t="shared" si="32"/>
        <v>0</v>
      </c>
    </row>
    <row r="410" spans="2:17" ht="15">
      <c r="B410" s="96">
        <v>175</v>
      </c>
      <c r="C410" s="98" t="s">
        <v>445</v>
      </c>
      <c r="D410" s="31"/>
      <c r="E410" s="31"/>
      <c r="F410" s="31"/>
      <c r="G410" s="88">
        <f t="shared" si="36"/>
        <v>0</v>
      </c>
      <c r="I410" s="135"/>
      <c r="J410" s="135"/>
      <c r="O410" s="53">
        <v>175</v>
      </c>
      <c r="Q410" s="70">
        <f t="shared" si="32"/>
        <v>0</v>
      </c>
    </row>
    <row r="411" spans="2:17" ht="15">
      <c r="B411" s="96">
        <v>176</v>
      </c>
      <c r="C411" s="98" t="s">
        <v>446</v>
      </c>
      <c r="D411" s="31"/>
      <c r="E411" s="31"/>
      <c r="F411" s="31"/>
      <c r="G411" s="88">
        <f t="shared" si="36"/>
        <v>0</v>
      </c>
      <c r="I411" s="135"/>
      <c r="J411" s="135"/>
      <c r="O411" s="53">
        <v>176</v>
      </c>
      <c r="Q411" s="70">
        <f t="shared" si="32"/>
        <v>0</v>
      </c>
    </row>
    <row r="412" spans="2:17" ht="15">
      <c r="B412" s="96">
        <v>178</v>
      </c>
      <c r="C412" s="98" t="s">
        <v>447</v>
      </c>
      <c r="D412" s="31"/>
      <c r="E412" s="31"/>
      <c r="F412" s="31"/>
      <c r="G412" s="88">
        <f t="shared" si="36"/>
        <v>0</v>
      </c>
      <c r="I412" s="135"/>
      <c r="J412" s="135"/>
      <c r="O412" s="53">
        <v>178</v>
      </c>
      <c r="Q412" s="70">
        <f t="shared" si="32"/>
        <v>0</v>
      </c>
    </row>
    <row r="413" spans="2:17" ht="15">
      <c r="B413" s="94">
        <v>18</v>
      </c>
      <c r="C413" s="95" t="s">
        <v>448</v>
      </c>
      <c r="D413" s="72"/>
      <c r="E413" s="72"/>
      <c r="F413" s="72"/>
      <c r="G413" s="86">
        <f>SUM(G414:G418)</f>
        <v>0</v>
      </c>
      <c r="I413" s="136"/>
      <c r="J413" s="136"/>
      <c r="O413" s="53">
        <v>18</v>
      </c>
      <c r="Q413" s="70">
        <f t="shared" si="32"/>
        <v>0</v>
      </c>
    </row>
    <row r="414" spans="2:17" ht="15">
      <c r="B414" s="96">
        <v>181</v>
      </c>
      <c r="C414" s="98" t="s">
        <v>449</v>
      </c>
      <c r="D414" s="31"/>
      <c r="E414" s="31"/>
      <c r="F414" s="31"/>
      <c r="G414" s="88">
        <f>SUM(E414*F414)</f>
        <v>0</v>
      </c>
      <c r="I414" s="135"/>
      <c r="J414" s="135"/>
      <c r="O414" s="53">
        <v>181</v>
      </c>
      <c r="Q414" s="70">
        <f t="shared" si="32"/>
        <v>0</v>
      </c>
    </row>
    <row r="415" spans="2:17" ht="15">
      <c r="B415" s="96">
        <v>182</v>
      </c>
      <c r="C415" s="98" t="s">
        <v>450</v>
      </c>
      <c r="D415" s="31"/>
      <c r="E415" s="31"/>
      <c r="F415" s="31"/>
      <c r="G415" s="88">
        <f>SUM(E415*F415)</f>
        <v>0</v>
      </c>
      <c r="I415" s="135"/>
      <c r="J415" s="135"/>
      <c r="O415" s="53">
        <v>182</v>
      </c>
      <c r="Q415" s="70">
        <f t="shared" si="32"/>
        <v>0</v>
      </c>
    </row>
    <row r="416" spans="2:17" ht="15">
      <c r="B416" s="96">
        <v>183</v>
      </c>
      <c r="C416" s="98" t="s">
        <v>451</v>
      </c>
      <c r="D416" s="31"/>
      <c r="E416" s="31"/>
      <c r="F416" s="31"/>
      <c r="G416" s="88">
        <f>SUM(E416*F416)</f>
        <v>0</v>
      </c>
      <c r="I416" s="135"/>
      <c r="J416" s="135"/>
      <c r="O416" s="53">
        <v>183</v>
      </c>
      <c r="Q416" s="70">
        <f t="shared" si="32"/>
        <v>0</v>
      </c>
    </row>
    <row r="417" spans="2:17" ht="15">
      <c r="B417" s="96">
        <v>184</v>
      </c>
      <c r="C417" s="98" t="s">
        <v>452</v>
      </c>
      <c r="D417" s="31"/>
      <c r="E417" s="31"/>
      <c r="F417" s="31"/>
      <c r="G417" s="88">
        <f>SUM(E417*F417)</f>
        <v>0</v>
      </c>
      <c r="I417" s="135"/>
      <c r="J417" s="135"/>
      <c r="O417" s="53">
        <v>184</v>
      </c>
      <c r="Q417" s="70">
        <f t="shared" si="32"/>
        <v>0</v>
      </c>
    </row>
    <row r="418" spans="2:17" ht="15">
      <c r="B418" s="96">
        <v>185</v>
      </c>
      <c r="C418" s="98" t="s">
        <v>453</v>
      </c>
      <c r="D418" s="31"/>
      <c r="E418" s="31"/>
      <c r="F418" s="31"/>
      <c r="G418" s="88">
        <f>SUM(E418*F418)</f>
        <v>0</v>
      </c>
      <c r="I418" s="135"/>
      <c r="J418" s="135"/>
      <c r="O418" s="53">
        <v>185</v>
      </c>
      <c r="Q418" s="70">
        <f t="shared" si="32"/>
        <v>0</v>
      </c>
    </row>
    <row r="419" spans="2:17" ht="15">
      <c r="B419" s="99">
        <v>2</v>
      </c>
      <c r="C419" s="100" t="s">
        <v>454</v>
      </c>
      <c r="D419" s="73"/>
      <c r="E419" s="74"/>
      <c r="F419" s="74"/>
      <c r="G419" s="89">
        <f>SUM(G420,G427,G434,G442,G450)</f>
        <v>0</v>
      </c>
      <c r="I419" s="137"/>
      <c r="J419" s="137"/>
      <c r="O419" s="53">
        <v>2</v>
      </c>
      <c r="Q419" s="70">
        <f t="shared" si="32"/>
        <v>0</v>
      </c>
    </row>
    <row r="420" spans="2:17" ht="15">
      <c r="B420" s="94">
        <v>21</v>
      </c>
      <c r="C420" s="95" t="s">
        <v>455</v>
      </c>
      <c r="D420" s="72"/>
      <c r="E420" s="72"/>
      <c r="F420" s="72"/>
      <c r="G420" s="86">
        <f>SUM(G421:G426)</f>
        <v>0</v>
      </c>
      <c r="I420" s="136"/>
      <c r="J420" s="136"/>
      <c r="O420" s="53">
        <v>21</v>
      </c>
      <c r="Q420" s="70">
        <f t="shared" si="32"/>
        <v>0</v>
      </c>
    </row>
    <row r="421" spans="2:17" ht="15">
      <c r="B421" s="96">
        <v>211</v>
      </c>
      <c r="C421" s="98" t="s">
        <v>456</v>
      </c>
      <c r="D421" s="31"/>
      <c r="E421" s="31"/>
      <c r="F421" s="31"/>
      <c r="G421" s="88">
        <f aca="true" t="shared" si="37" ref="G421:G426">SUM(E421*F421)</f>
        <v>0</v>
      </c>
      <c r="I421" s="135"/>
      <c r="J421" s="135"/>
      <c r="O421" s="53">
        <v>211</v>
      </c>
      <c r="Q421" s="70">
        <f t="shared" si="32"/>
        <v>0</v>
      </c>
    </row>
    <row r="422" spans="2:17" ht="15">
      <c r="B422" s="96">
        <v>212</v>
      </c>
      <c r="C422" s="98" t="s">
        <v>457</v>
      </c>
      <c r="D422" s="31"/>
      <c r="E422" s="31"/>
      <c r="F422" s="31"/>
      <c r="G422" s="88">
        <f t="shared" si="37"/>
        <v>0</v>
      </c>
      <c r="I422" s="135"/>
      <c r="J422" s="135"/>
      <c r="O422" s="53">
        <v>212</v>
      </c>
      <c r="Q422" s="70">
        <f t="shared" si="32"/>
        <v>0</v>
      </c>
    </row>
    <row r="423" spans="2:17" ht="15">
      <c r="B423" s="96">
        <v>213</v>
      </c>
      <c r="C423" s="98" t="s">
        <v>458</v>
      </c>
      <c r="D423" s="31"/>
      <c r="E423" s="31"/>
      <c r="F423" s="31"/>
      <c r="G423" s="88">
        <f t="shared" si="37"/>
        <v>0</v>
      </c>
      <c r="I423" s="135"/>
      <c r="J423" s="135"/>
      <c r="O423" s="53">
        <v>213</v>
      </c>
      <c r="Q423" s="70">
        <f t="shared" si="32"/>
        <v>0</v>
      </c>
    </row>
    <row r="424" spans="2:17" ht="15">
      <c r="B424" s="96">
        <v>214</v>
      </c>
      <c r="C424" s="98" t="s">
        <v>459</v>
      </c>
      <c r="D424" s="31"/>
      <c r="E424" s="31"/>
      <c r="F424" s="31"/>
      <c r="G424" s="88">
        <f t="shared" si="37"/>
        <v>0</v>
      </c>
      <c r="I424" s="135"/>
      <c r="J424" s="135"/>
      <c r="O424" s="53">
        <v>214</v>
      </c>
      <c r="Q424" s="70">
        <f t="shared" si="32"/>
        <v>0</v>
      </c>
    </row>
    <row r="425" spans="2:17" ht="15">
      <c r="B425" s="96">
        <v>215</v>
      </c>
      <c r="C425" s="98" t="s">
        <v>460</v>
      </c>
      <c r="D425" s="31"/>
      <c r="E425" s="31"/>
      <c r="F425" s="31"/>
      <c r="G425" s="88">
        <f t="shared" si="37"/>
        <v>0</v>
      </c>
      <c r="I425" s="135"/>
      <c r="J425" s="135"/>
      <c r="O425" s="53">
        <v>215</v>
      </c>
      <c r="Q425" s="70">
        <f t="shared" si="32"/>
        <v>0</v>
      </c>
    </row>
    <row r="426" spans="2:17" ht="15">
      <c r="B426" s="96">
        <v>217</v>
      </c>
      <c r="C426" s="98" t="s">
        <v>461</v>
      </c>
      <c r="D426" s="31"/>
      <c r="E426" s="31"/>
      <c r="F426" s="31"/>
      <c r="G426" s="88">
        <f t="shared" si="37"/>
        <v>0</v>
      </c>
      <c r="I426" s="135"/>
      <c r="J426" s="135"/>
      <c r="O426" s="53">
        <v>217</v>
      </c>
      <c r="Q426" s="70">
        <f t="shared" si="32"/>
        <v>0</v>
      </c>
    </row>
    <row r="427" spans="2:17" ht="15">
      <c r="B427" s="94">
        <v>22</v>
      </c>
      <c r="C427" s="95" t="s">
        <v>462</v>
      </c>
      <c r="D427" s="72"/>
      <c r="E427" s="72"/>
      <c r="F427" s="72"/>
      <c r="G427" s="86">
        <f>SUM(G428:G433)</f>
        <v>0</v>
      </c>
      <c r="I427" s="136"/>
      <c r="J427" s="136"/>
      <c r="O427" s="53">
        <v>22</v>
      </c>
      <c r="Q427" s="70">
        <f t="shared" si="32"/>
        <v>0</v>
      </c>
    </row>
    <row r="428" spans="2:17" ht="15">
      <c r="B428" s="96">
        <v>221</v>
      </c>
      <c r="C428" s="98" t="s">
        <v>463</v>
      </c>
      <c r="D428" s="31"/>
      <c r="E428" s="31"/>
      <c r="F428" s="31"/>
      <c r="G428" s="88">
        <f aca="true" t="shared" si="38" ref="G428:G433">SUM(E428*F428)</f>
        <v>0</v>
      </c>
      <c r="I428" s="135"/>
      <c r="J428" s="135"/>
      <c r="O428" s="53">
        <v>221</v>
      </c>
      <c r="Q428" s="70">
        <f t="shared" si="32"/>
        <v>0</v>
      </c>
    </row>
    <row r="429" spans="2:17" ht="15">
      <c r="B429" s="96">
        <v>222</v>
      </c>
      <c r="C429" s="98" t="s">
        <v>464</v>
      </c>
      <c r="D429" s="31"/>
      <c r="E429" s="31"/>
      <c r="F429" s="31"/>
      <c r="G429" s="88">
        <f t="shared" si="38"/>
        <v>0</v>
      </c>
      <c r="I429" s="135"/>
      <c r="J429" s="135"/>
      <c r="O429" s="53">
        <v>222</v>
      </c>
      <c r="Q429" s="70">
        <f t="shared" si="32"/>
        <v>0</v>
      </c>
    </row>
    <row r="430" spans="2:17" ht="15">
      <c r="B430" s="96">
        <v>223</v>
      </c>
      <c r="C430" s="98" t="s">
        <v>465</v>
      </c>
      <c r="D430" s="31"/>
      <c r="E430" s="31"/>
      <c r="F430" s="31"/>
      <c r="G430" s="88">
        <f t="shared" si="38"/>
        <v>0</v>
      </c>
      <c r="I430" s="135"/>
      <c r="J430" s="135"/>
      <c r="O430" s="53">
        <v>223</v>
      </c>
      <c r="Q430" s="70">
        <f aca="true" t="shared" si="39" ref="Q430:Q493">G430</f>
        <v>0</v>
      </c>
    </row>
    <row r="431" spans="2:17" ht="15">
      <c r="B431" s="96">
        <v>224</v>
      </c>
      <c r="C431" s="98" t="s">
        <v>466</v>
      </c>
      <c r="D431" s="31"/>
      <c r="E431" s="31"/>
      <c r="F431" s="31"/>
      <c r="G431" s="88">
        <f t="shared" si="38"/>
        <v>0</v>
      </c>
      <c r="I431" s="135"/>
      <c r="J431" s="135"/>
      <c r="O431" s="53">
        <v>224</v>
      </c>
      <c r="Q431" s="70">
        <f t="shared" si="39"/>
        <v>0</v>
      </c>
    </row>
    <row r="432" spans="2:17" ht="15">
      <c r="B432" s="96">
        <v>225</v>
      </c>
      <c r="C432" s="98" t="s">
        <v>467</v>
      </c>
      <c r="D432" s="31"/>
      <c r="E432" s="31"/>
      <c r="F432" s="31"/>
      <c r="G432" s="88">
        <f t="shared" si="38"/>
        <v>0</v>
      </c>
      <c r="I432" s="135"/>
      <c r="J432" s="135"/>
      <c r="O432" s="53">
        <v>225</v>
      </c>
      <c r="Q432" s="70">
        <f t="shared" si="39"/>
        <v>0</v>
      </c>
    </row>
    <row r="433" spans="2:17" ht="15">
      <c r="B433" s="96">
        <v>227</v>
      </c>
      <c r="C433" s="98" t="s">
        <v>468</v>
      </c>
      <c r="D433" s="31"/>
      <c r="E433" s="31"/>
      <c r="F433" s="31"/>
      <c r="G433" s="88">
        <f t="shared" si="38"/>
        <v>0</v>
      </c>
      <c r="I433" s="135"/>
      <c r="J433" s="135"/>
      <c r="O433" s="53">
        <v>227</v>
      </c>
      <c r="Q433" s="70">
        <f t="shared" si="39"/>
        <v>0</v>
      </c>
    </row>
    <row r="434" spans="2:17" ht="15">
      <c r="B434" s="94">
        <v>23</v>
      </c>
      <c r="C434" s="95" t="s">
        <v>469</v>
      </c>
      <c r="D434" s="72"/>
      <c r="E434" s="72"/>
      <c r="F434" s="72"/>
      <c r="G434" s="86">
        <f>SUM(G435:G441)</f>
        <v>0</v>
      </c>
      <c r="I434" s="136"/>
      <c r="J434" s="136"/>
      <c r="O434" s="53">
        <v>23</v>
      </c>
      <c r="Q434" s="70">
        <f t="shared" si="39"/>
        <v>0</v>
      </c>
    </row>
    <row r="435" spans="2:17" ht="15">
      <c r="B435" s="96">
        <v>231</v>
      </c>
      <c r="C435" s="98" t="s">
        <v>456</v>
      </c>
      <c r="D435" s="31"/>
      <c r="E435" s="31"/>
      <c r="F435" s="31"/>
      <c r="G435" s="88">
        <f>SUM(E435*F435)</f>
        <v>0</v>
      </c>
      <c r="I435" s="135"/>
      <c r="J435" s="135"/>
      <c r="O435" s="53">
        <v>231</v>
      </c>
      <c r="Q435" s="70">
        <f t="shared" si="39"/>
        <v>0</v>
      </c>
    </row>
    <row r="436" spans="2:17" ht="15">
      <c r="B436" s="96">
        <v>232</v>
      </c>
      <c r="C436" s="98" t="s">
        <v>457</v>
      </c>
      <c r="D436" s="31"/>
      <c r="E436" s="31"/>
      <c r="F436" s="31"/>
      <c r="G436" s="88">
        <f aca="true" t="shared" si="40" ref="G436:G441">SUM(E436*F436)</f>
        <v>0</v>
      </c>
      <c r="I436" s="135"/>
      <c r="J436" s="135"/>
      <c r="O436" s="53">
        <v>232</v>
      </c>
      <c r="Q436" s="70">
        <f t="shared" si="39"/>
        <v>0</v>
      </c>
    </row>
    <row r="437" spans="2:17" ht="15">
      <c r="B437" s="96">
        <v>233</v>
      </c>
      <c r="C437" s="98" t="s">
        <v>458</v>
      </c>
      <c r="D437" s="31"/>
      <c r="E437" s="31"/>
      <c r="F437" s="31"/>
      <c r="G437" s="88">
        <f t="shared" si="40"/>
        <v>0</v>
      </c>
      <c r="I437" s="135"/>
      <c r="J437" s="135"/>
      <c r="O437" s="53">
        <v>233</v>
      </c>
      <c r="Q437" s="70">
        <f t="shared" si="39"/>
        <v>0</v>
      </c>
    </row>
    <row r="438" spans="2:17" ht="15">
      <c r="B438" s="96">
        <v>234</v>
      </c>
      <c r="C438" s="98" t="s">
        <v>470</v>
      </c>
      <c r="D438" s="31"/>
      <c r="E438" s="31"/>
      <c r="F438" s="31"/>
      <c r="G438" s="88">
        <f t="shared" si="40"/>
        <v>0</v>
      </c>
      <c r="I438" s="135"/>
      <c r="J438" s="135"/>
      <c r="O438" s="53">
        <v>234</v>
      </c>
      <c r="Q438" s="70">
        <f t="shared" si="39"/>
        <v>0</v>
      </c>
    </row>
    <row r="439" spans="2:17" ht="15">
      <c r="B439" s="96">
        <v>235</v>
      </c>
      <c r="C439" s="98" t="s">
        <v>471</v>
      </c>
      <c r="D439" s="31"/>
      <c r="E439" s="31"/>
      <c r="F439" s="31"/>
      <c r="G439" s="88">
        <f t="shared" si="40"/>
        <v>0</v>
      </c>
      <c r="I439" s="135"/>
      <c r="J439" s="135"/>
      <c r="O439" s="53">
        <v>235</v>
      </c>
      <c r="Q439" s="70">
        <f t="shared" si="39"/>
        <v>0</v>
      </c>
    </row>
    <row r="440" spans="2:17" ht="15">
      <c r="B440" s="96">
        <v>236</v>
      </c>
      <c r="C440" s="98" t="s">
        <v>461</v>
      </c>
      <c r="D440" s="31"/>
      <c r="E440" s="31"/>
      <c r="F440" s="31"/>
      <c r="G440" s="88">
        <f t="shared" si="40"/>
        <v>0</v>
      </c>
      <c r="I440" s="135"/>
      <c r="J440" s="135"/>
      <c r="O440" s="53">
        <v>236</v>
      </c>
      <c r="Q440" s="70">
        <f t="shared" si="39"/>
        <v>0</v>
      </c>
    </row>
    <row r="441" spans="2:17" ht="15">
      <c r="B441" s="96">
        <v>237</v>
      </c>
      <c r="C441" s="98" t="s">
        <v>472</v>
      </c>
      <c r="D441" s="31"/>
      <c r="E441" s="31"/>
      <c r="F441" s="31"/>
      <c r="G441" s="88">
        <f t="shared" si="40"/>
        <v>0</v>
      </c>
      <c r="I441" s="135"/>
      <c r="J441" s="135"/>
      <c r="O441" s="53">
        <v>237</v>
      </c>
      <c r="Q441" s="70">
        <f t="shared" si="39"/>
        <v>0</v>
      </c>
    </row>
    <row r="442" spans="2:17" ht="15">
      <c r="B442" s="94">
        <v>24</v>
      </c>
      <c r="C442" s="95" t="s">
        <v>473</v>
      </c>
      <c r="D442" s="72"/>
      <c r="E442" s="72"/>
      <c r="F442" s="72"/>
      <c r="G442" s="86">
        <f>SUM(G443:G449)</f>
        <v>0</v>
      </c>
      <c r="I442" s="136"/>
      <c r="J442" s="136"/>
      <c r="O442" s="53">
        <v>24</v>
      </c>
      <c r="Q442" s="70">
        <f t="shared" si="39"/>
        <v>0</v>
      </c>
    </row>
    <row r="443" spans="2:17" ht="15">
      <c r="B443" s="96">
        <v>241</v>
      </c>
      <c r="C443" s="98" t="s">
        <v>474</v>
      </c>
      <c r="D443" s="31"/>
      <c r="E443" s="31"/>
      <c r="F443" s="31"/>
      <c r="G443" s="88">
        <f>SUM(E443*F443)</f>
        <v>0</v>
      </c>
      <c r="I443" s="135"/>
      <c r="J443" s="135"/>
      <c r="O443" s="53">
        <v>241</v>
      </c>
      <c r="Q443" s="70">
        <f t="shared" si="39"/>
        <v>0</v>
      </c>
    </row>
    <row r="444" spans="2:17" ht="15">
      <c r="B444" s="96">
        <v>242</v>
      </c>
      <c r="C444" s="98" t="s">
        <v>475</v>
      </c>
      <c r="D444" s="31"/>
      <c r="E444" s="31"/>
      <c r="F444" s="31"/>
      <c r="G444" s="88">
        <f aca="true" t="shared" si="41" ref="G444:G450">SUM(E444*F444)</f>
        <v>0</v>
      </c>
      <c r="I444" s="135"/>
      <c r="J444" s="135"/>
      <c r="O444" s="53">
        <v>242</v>
      </c>
      <c r="Q444" s="70">
        <f t="shared" si="39"/>
        <v>0</v>
      </c>
    </row>
    <row r="445" spans="2:17" ht="15">
      <c r="B445" s="96">
        <v>243</v>
      </c>
      <c r="C445" s="98" t="s">
        <v>476</v>
      </c>
      <c r="D445" s="31"/>
      <c r="E445" s="31"/>
      <c r="F445" s="31"/>
      <c r="G445" s="88">
        <f t="shared" si="41"/>
        <v>0</v>
      </c>
      <c r="I445" s="135"/>
      <c r="J445" s="135"/>
      <c r="O445" s="53">
        <v>243</v>
      </c>
      <c r="Q445" s="70">
        <f t="shared" si="39"/>
        <v>0</v>
      </c>
    </row>
    <row r="446" spans="2:17" ht="15">
      <c r="B446" s="96">
        <v>244</v>
      </c>
      <c r="C446" s="98" t="s">
        <v>477</v>
      </c>
      <c r="D446" s="31"/>
      <c r="E446" s="31"/>
      <c r="F446" s="31"/>
      <c r="G446" s="88">
        <f t="shared" si="41"/>
        <v>0</v>
      </c>
      <c r="I446" s="135"/>
      <c r="J446" s="135"/>
      <c r="O446" s="53">
        <v>244</v>
      </c>
      <c r="Q446" s="70">
        <f t="shared" si="39"/>
        <v>0</v>
      </c>
    </row>
    <row r="447" spans="2:17" ht="15">
      <c r="B447" s="96">
        <v>245</v>
      </c>
      <c r="C447" s="98" t="s">
        <v>478</v>
      </c>
      <c r="D447" s="31"/>
      <c r="E447" s="31"/>
      <c r="F447" s="31"/>
      <c r="G447" s="88">
        <f t="shared" si="41"/>
        <v>0</v>
      </c>
      <c r="I447" s="135"/>
      <c r="J447" s="135"/>
      <c r="O447" s="53">
        <v>245</v>
      </c>
      <c r="Q447" s="70">
        <f t="shared" si="39"/>
        <v>0</v>
      </c>
    </row>
    <row r="448" spans="2:17" ht="15">
      <c r="B448" s="96">
        <v>247</v>
      </c>
      <c r="C448" s="98" t="s">
        <v>479</v>
      </c>
      <c r="D448" s="31"/>
      <c r="E448" s="31"/>
      <c r="F448" s="31"/>
      <c r="G448" s="88">
        <f t="shared" si="41"/>
        <v>0</v>
      </c>
      <c r="I448" s="135"/>
      <c r="J448" s="135"/>
      <c r="O448" s="53">
        <v>247</v>
      </c>
      <c r="Q448" s="70">
        <f t="shared" si="39"/>
        <v>0</v>
      </c>
    </row>
    <row r="449" spans="2:17" ht="15">
      <c r="B449" s="96">
        <v>248</v>
      </c>
      <c r="C449" s="98" t="s">
        <v>480</v>
      </c>
      <c r="D449" s="31"/>
      <c r="E449" s="31"/>
      <c r="F449" s="31"/>
      <c r="G449" s="88">
        <f t="shared" si="41"/>
        <v>0</v>
      </c>
      <c r="I449" s="135"/>
      <c r="J449" s="135"/>
      <c r="O449" s="53">
        <v>248</v>
      </c>
      <c r="Q449" s="70">
        <f t="shared" si="39"/>
        <v>0</v>
      </c>
    </row>
    <row r="450" spans="2:17" ht="15">
      <c r="B450" s="94">
        <v>27</v>
      </c>
      <c r="C450" s="95" t="s">
        <v>481</v>
      </c>
      <c r="D450" s="31"/>
      <c r="E450" s="31"/>
      <c r="F450" s="31"/>
      <c r="G450" s="88">
        <f t="shared" si="41"/>
        <v>0</v>
      </c>
      <c r="I450" s="135"/>
      <c r="J450" s="135"/>
      <c r="O450" s="53">
        <v>27</v>
      </c>
      <c r="Q450" s="70">
        <f t="shared" si="39"/>
        <v>0</v>
      </c>
    </row>
    <row r="451" spans="2:17" ht="15">
      <c r="B451" s="99">
        <v>3</v>
      </c>
      <c r="C451" s="100" t="s">
        <v>482</v>
      </c>
      <c r="D451" s="73"/>
      <c r="E451" s="74"/>
      <c r="F451" s="74"/>
      <c r="G451" s="89">
        <f>SUM(G452,G456,G465,G470)</f>
        <v>0</v>
      </c>
      <c r="I451" s="137"/>
      <c r="J451" s="137"/>
      <c r="O451" s="53">
        <v>3</v>
      </c>
      <c r="Q451" s="70">
        <f t="shared" si="39"/>
        <v>0</v>
      </c>
    </row>
    <row r="452" spans="2:17" ht="15">
      <c r="B452" s="94">
        <v>31</v>
      </c>
      <c r="C452" s="101" t="s">
        <v>458</v>
      </c>
      <c r="D452" s="71"/>
      <c r="E452" s="72"/>
      <c r="F452" s="72"/>
      <c r="G452" s="86">
        <f>SUM(G453:G455)</f>
        <v>0</v>
      </c>
      <c r="I452" s="136"/>
      <c r="J452" s="136"/>
      <c r="O452" s="53">
        <v>31</v>
      </c>
      <c r="Q452" s="70">
        <f t="shared" si="39"/>
        <v>0</v>
      </c>
    </row>
    <row r="453" spans="2:17" ht="15">
      <c r="B453" s="102">
        <v>311</v>
      </c>
      <c r="C453" s="103" t="s">
        <v>483</v>
      </c>
      <c r="D453" s="31"/>
      <c r="E453" s="31"/>
      <c r="F453" s="31"/>
      <c r="G453" s="90">
        <f>SUM(E453*F453)</f>
        <v>0</v>
      </c>
      <c r="I453" s="135"/>
      <c r="J453" s="135"/>
      <c r="O453" s="53">
        <v>311</v>
      </c>
      <c r="Q453" s="70">
        <f t="shared" si="39"/>
        <v>0</v>
      </c>
    </row>
    <row r="454" spans="2:17" ht="15">
      <c r="B454" s="102">
        <v>313</v>
      </c>
      <c r="C454" s="103" t="s">
        <v>484</v>
      </c>
      <c r="D454" s="31"/>
      <c r="E454" s="31"/>
      <c r="F454" s="31"/>
      <c r="G454" s="90">
        <f>SUM(E454*F454)</f>
        <v>0</v>
      </c>
      <c r="I454" s="135"/>
      <c r="J454" s="135"/>
      <c r="O454" s="53">
        <v>313</v>
      </c>
      <c r="Q454" s="70">
        <f t="shared" si="39"/>
        <v>0</v>
      </c>
    </row>
    <row r="455" spans="2:17" ht="15">
      <c r="B455" s="102">
        <v>315</v>
      </c>
      <c r="C455" s="103" t="s">
        <v>485</v>
      </c>
      <c r="D455" s="31"/>
      <c r="E455" s="31"/>
      <c r="F455" s="31"/>
      <c r="G455" s="90">
        <f>SUM(E455*F455)</f>
        <v>0</v>
      </c>
      <c r="I455" s="135"/>
      <c r="J455" s="135"/>
      <c r="O455" s="53">
        <v>315</v>
      </c>
      <c r="Q455" s="70">
        <f t="shared" si="39"/>
        <v>0</v>
      </c>
    </row>
    <row r="456" spans="2:17" ht="15">
      <c r="B456" s="94">
        <v>32</v>
      </c>
      <c r="C456" s="101" t="s">
        <v>486</v>
      </c>
      <c r="D456" s="71"/>
      <c r="E456" s="72"/>
      <c r="F456" s="72"/>
      <c r="G456" s="86">
        <f>SUM(G457:G464)</f>
        <v>0</v>
      </c>
      <c r="I456" s="136"/>
      <c r="J456" s="136"/>
      <c r="O456" s="53">
        <v>32</v>
      </c>
      <c r="Q456" s="70">
        <f t="shared" si="39"/>
        <v>0</v>
      </c>
    </row>
    <row r="457" spans="2:17" ht="15">
      <c r="B457" s="102">
        <v>321</v>
      </c>
      <c r="C457" s="103" t="s">
        <v>487</v>
      </c>
      <c r="D457" s="31"/>
      <c r="E457" s="31"/>
      <c r="F457" s="31"/>
      <c r="G457" s="90">
        <f>SUM(E457*F457)</f>
        <v>0</v>
      </c>
      <c r="I457" s="135"/>
      <c r="J457" s="135"/>
      <c r="O457" s="53">
        <v>321</v>
      </c>
      <c r="Q457" s="70">
        <f t="shared" si="39"/>
        <v>0</v>
      </c>
    </row>
    <row r="458" spans="2:17" ht="15">
      <c r="B458" s="102">
        <v>322</v>
      </c>
      <c r="C458" s="103" t="s">
        <v>488</v>
      </c>
      <c r="D458" s="31"/>
      <c r="E458" s="31"/>
      <c r="F458" s="31"/>
      <c r="G458" s="90">
        <f aca="true" t="shared" si="42" ref="G458:G464">SUM(E458*F458)</f>
        <v>0</v>
      </c>
      <c r="I458" s="135"/>
      <c r="J458" s="135"/>
      <c r="O458" s="53">
        <v>322</v>
      </c>
      <c r="Q458" s="70">
        <f t="shared" si="39"/>
        <v>0</v>
      </c>
    </row>
    <row r="459" spans="2:17" ht="15">
      <c r="B459" s="102">
        <v>323</v>
      </c>
      <c r="C459" s="103" t="s">
        <v>458</v>
      </c>
      <c r="D459" s="31"/>
      <c r="E459" s="31"/>
      <c r="F459" s="31"/>
      <c r="G459" s="90">
        <f t="shared" si="42"/>
        <v>0</v>
      </c>
      <c r="I459" s="135"/>
      <c r="J459" s="135"/>
      <c r="O459" s="53">
        <v>323</v>
      </c>
      <c r="Q459" s="70">
        <f t="shared" si="39"/>
        <v>0</v>
      </c>
    </row>
    <row r="460" spans="2:17" ht="15">
      <c r="B460" s="102">
        <v>324</v>
      </c>
      <c r="C460" s="103" t="s">
        <v>489</v>
      </c>
      <c r="D460" s="31"/>
      <c r="E460" s="31"/>
      <c r="F460" s="31"/>
      <c r="G460" s="90">
        <f t="shared" si="42"/>
        <v>0</v>
      </c>
      <c r="I460" s="135"/>
      <c r="J460" s="135"/>
      <c r="O460" s="53">
        <v>324</v>
      </c>
      <c r="Q460" s="70">
        <f t="shared" si="39"/>
        <v>0</v>
      </c>
    </row>
    <row r="461" spans="2:17" ht="15">
      <c r="B461" s="102">
        <v>325</v>
      </c>
      <c r="C461" s="103" t="s">
        <v>490</v>
      </c>
      <c r="D461" s="31"/>
      <c r="E461" s="31"/>
      <c r="F461" s="31"/>
      <c r="G461" s="90">
        <f t="shared" si="42"/>
        <v>0</v>
      </c>
      <c r="I461" s="135"/>
      <c r="J461" s="135"/>
      <c r="O461" s="53">
        <v>325</v>
      </c>
      <c r="Q461" s="70">
        <f t="shared" si="39"/>
        <v>0</v>
      </c>
    </row>
    <row r="462" spans="2:17" ht="15">
      <c r="B462" s="102">
        <v>326</v>
      </c>
      <c r="C462" s="103" t="s">
        <v>491</v>
      </c>
      <c r="D462" s="31"/>
      <c r="E462" s="31"/>
      <c r="F462" s="31"/>
      <c r="G462" s="90">
        <f t="shared" si="42"/>
        <v>0</v>
      </c>
      <c r="I462" s="135"/>
      <c r="J462" s="135"/>
      <c r="O462" s="53">
        <v>326</v>
      </c>
      <c r="Q462" s="70">
        <f t="shared" si="39"/>
        <v>0</v>
      </c>
    </row>
    <row r="463" spans="2:17" ht="15">
      <c r="B463" s="102">
        <v>327</v>
      </c>
      <c r="C463" s="103" t="s">
        <v>492</v>
      </c>
      <c r="D463" s="31"/>
      <c r="E463" s="31"/>
      <c r="F463" s="31"/>
      <c r="G463" s="90">
        <f t="shared" si="42"/>
        <v>0</v>
      </c>
      <c r="I463" s="135"/>
      <c r="J463" s="135"/>
      <c r="O463" s="53">
        <v>327</v>
      </c>
      <c r="Q463" s="70">
        <f t="shared" si="39"/>
        <v>0</v>
      </c>
    </row>
    <row r="464" spans="2:17" ht="15">
      <c r="B464" s="102">
        <v>328</v>
      </c>
      <c r="C464" s="103" t="s">
        <v>493</v>
      </c>
      <c r="D464" s="31"/>
      <c r="E464" s="31"/>
      <c r="F464" s="31"/>
      <c r="G464" s="90">
        <f t="shared" si="42"/>
        <v>0</v>
      </c>
      <c r="I464" s="135"/>
      <c r="J464" s="135"/>
      <c r="O464" s="53">
        <v>328</v>
      </c>
      <c r="Q464" s="70">
        <f t="shared" si="39"/>
        <v>0</v>
      </c>
    </row>
    <row r="465" spans="2:17" ht="15">
      <c r="B465" s="94">
        <v>33</v>
      </c>
      <c r="C465" s="101" t="s">
        <v>494</v>
      </c>
      <c r="D465" s="71"/>
      <c r="E465" s="72"/>
      <c r="F465" s="72"/>
      <c r="G465" s="86">
        <f>SUM(G466:G469)</f>
        <v>0</v>
      </c>
      <c r="I465" s="136"/>
      <c r="J465" s="136"/>
      <c r="O465" s="53">
        <v>33</v>
      </c>
      <c r="Q465" s="70">
        <f t="shared" si="39"/>
        <v>0</v>
      </c>
    </row>
    <row r="466" spans="2:17" ht="15">
      <c r="B466" s="102">
        <v>332</v>
      </c>
      <c r="C466" s="103" t="s">
        <v>457</v>
      </c>
      <c r="D466" s="31"/>
      <c r="E466" s="31"/>
      <c r="F466" s="31"/>
      <c r="G466" s="90">
        <f>SUM(E466*F466)</f>
        <v>0</v>
      </c>
      <c r="I466" s="135"/>
      <c r="J466" s="135"/>
      <c r="O466" s="53">
        <v>332</v>
      </c>
      <c r="Q466" s="70">
        <f t="shared" si="39"/>
        <v>0</v>
      </c>
    </row>
    <row r="467" spans="2:17" ht="15">
      <c r="B467" s="102">
        <v>333</v>
      </c>
      <c r="C467" s="103" t="s">
        <v>458</v>
      </c>
      <c r="D467" s="31"/>
      <c r="E467" s="31"/>
      <c r="F467" s="31"/>
      <c r="G467" s="90">
        <f>SUM(E467*F467)</f>
        <v>0</v>
      </c>
      <c r="I467" s="135"/>
      <c r="J467" s="135"/>
      <c r="O467" s="53">
        <v>333</v>
      </c>
      <c r="Q467" s="70">
        <f t="shared" si="39"/>
        <v>0</v>
      </c>
    </row>
    <row r="468" spans="2:17" ht="15">
      <c r="B468" s="102">
        <v>335</v>
      </c>
      <c r="C468" s="103" t="s">
        <v>495</v>
      </c>
      <c r="D468" s="31"/>
      <c r="E468" s="31"/>
      <c r="F468" s="31"/>
      <c r="G468" s="90">
        <f>SUM(E468*F468)</f>
        <v>0</v>
      </c>
      <c r="I468" s="135"/>
      <c r="J468" s="135"/>
      <c r="O468" s="53">
        <v>335</v>
      </c>
      <c r="Q468" s="70">
        <f t="shared" si="39"/>
        <v>0</v>
      </c>
    </row>
    <row r="469" spans="2:17" ht="15">
      <c r="B469" s="102">
        <v>336</v>
      </c>
      <c r="C469" s="103" t="s">
        <v>496</v>
      </c>
      <c r="D469" s="31"/>
      <c r="E469" s="31"/>
      <c r="F469" s="31"/>
      <c r="G469" s="90">
        <f>SUM(E469*F469)</f>
        <v>0</v>
      </c>
      <c r="I469" s="135"/>
      <c r="J469" s="135"/>
      <c r="O469" s="53">
        <v>336</v>
      </c>
      <c r="Q469" s="70">
        <f t="shared" si="39"/>
        <v>0</v>
      </c>
    </row>
    <row r="470" spans="2:17" ht="15">
      <c r="B470" s="94">
        <v>34</v>
      </c>
      <c r="C470" s="101" t="s">
        <v>497</v>
      </c>
      <c r="D470" s="71"/>
      <c r="E470" s="72"/>
      <c r="F470" s="72"/>
      <c r="G470" s="86">
        <f>SUM(G471:G475)</f>
        <v>0</v>
      </c>
      <c r="I470" s="136"/>
      <c r="J470" s="136"/>
      <c r="O470" s="53">
        <v>34</v>
      </c>
      <c r="Q470" s="70">
        <f t="shared" si="39"/>
        <v>0</v>
      </c>
    </row>
    <row r="471" spans="2:17" ht="15">
      <c r="B471" s="102">
        <v>342</v>
      </c>
      <c r="C471" s="103" t="s">
        <v>457</v>
      </c>
      <c r="D471" s="31"/>
      <c r="E471" s="31"/>
      <c r="F471" s="31"/>
      <c r="G471" s="90">
        <f>SUM(E471*F471)</f>
        <v>0</v>
      </c>
      <c r="I471" s="135"/>
      <c r="J471" s="135"/>
      <c r="O471" s="53">
        <v>342</v>
      </c>
      <c r="Q471" s="70">
        <f t="shared" si="39"/>
        <v>0</v>
      </c>
    </row>
    <row r="472" spans="2:17" ht="15">
      <c r="B472" s="102">
        <v>343</v>
      </c>
      <c r="C472" s="103" t="s">
        <v>458</v>
      </c>
      <c r="D472" s="31"/>
      <c r="E472" s="31"/>
      <c r="F472" s="31"/>
      <c r="G472" s="90">
        <f>SUM(E472*F472)</f>
        <v>0</v>
      </c>
      <c r="I472" s="135"/>
      <c r="J472" s="135"/>
      <c r="O472" s="53">
        <v>343</v>
      </c>
      <c r="Q472" s="70">
        <f t="shared" si="39"/>
        <v>0</v>
      </c>
    </row>
    <row r="473" spans="2:17" ht="15">
      <c r="B473" s="102">
        <v>345</v>
      </c>
      <c r="C473" s="103" t="s">
        <v>498</v>
      </c>
      <c r="D473" s="31"/>
      <c r="E473" s="31"/>
      <c r="F473" s="31"/>
      <c r="G473" s="90">
        <f>SUM(E473*F473)</f>
        <v>0</v>
      </c>
      <c r="I473" s="135"/>
      <c r="J473" s="135"/>
      <c r="O473" s="53">
        <v>345</v>
      </c>
      <c r="Q473" s="70">
        <f t="shared" si="39"/>
        <v>0</v>
      </c>
    </row>
    <row r="474" spans="2:17" ht="15">
      <c r="B474" s="102">
        <v>346</v>
      </c>
      <c r="C474" s="103" t="s">
        <v>496</v>
      </c>
      <c r="D474" s="31"/>
      <c r="E474" s="31"/>
      <c r="F474" s="31"/>
      <c r="G474" s="90">
        <f>SUM(E474*F474)</f>
        <v>0</v>
      </c>
      <c r="I474" s="135"/>
      <c r="J474" s="135"/>
      <c r="O474" s="53">
        <v>346</v>
      </c>
      <c r="Q474" s="70">
        <f t="shared" si="39"/>
        <v>0</v>
      </c>
    </row>
    <row r="475" spans="2:17" ht="15">
      <c r="B475" s="102">
        <v>38</v>
      </c>
      <c r="C475" s="103" t="s">
        <v>499</v>
      </c>
      <c r="D475" s="31"/>
      <c r="E475" s="31"/>
      <c r="F475" s="31"/>
      <c r="G475" s="90">
        <f>SUM(E475*F475)</f>
        <v>0</v>
      </c>
      <c r="I475" s="135"/>
      <c r="J475" s="135"/>
      <c r="O475" s="53">
        <v>38</v>
      </c>
      <c r="Q475" s="70">
        <f t="shared" si="39"/>
        <v>0</v>
      </c>
    </row>
    <row r="476" spans="2:17" ht="15">
      <c r="B476" s="99">
        <v>4</v>
      </c>
      <c r="C476" s="100" t="s">
        <v>500</v>
      </c>
      <c r="D476" s="73"/>
      <c r="E476" s="74"/>
      <c r="F476" s="74"/>
      <c r="G476" s="89">
        <f>SUM(G477,G485,G491,G498,G506,G512)</f>
        <v>0</v>
      </c>
      <c r="I476" s="137"/>
      <c r="J476" s="137"/>
      <c r="O476" s="53">
        <v>4</v>
      </c>
      <c r="Q476" s="70">
        <f t="shared" si="39"/>
        <v>0</v>
      </c>
    </row>
    <row r="477" spans="2:17" ht="15">
      <c r="B477" s="94">
        <v>41</v>
      </c>
      <c r="C477" s="101" t="s">
        <v>501</v>
      </c>
      <c r="D477" s="71"/>
      <c r="E477" s="72"/>
      <c r="F477" s="72"/>
      <c r="G477" s="86">
        <f>SUM(G478:G484)</f>
        <v>0</v>
      </c>
      <c r="I477" s="136"/>
      <c r="J477" s="136"/>
      <c r="O477" s="53">
        <v>41</v>
      </c>
      <c r="Q477" s="70">
        <f t="shared" si="39"/>
        <v>0</v>
      </c>
    </row>
    <row r="478" spans="2:17" ht="15">
      <c r="B478" s="102">
        <v>411</v>
      </c>
      <c r="C478" s="103" t="s">
        <v>502</v>
      </c>
      <c r="D478" s="31"/>
      <c r="E478" s="31"/>
      <c r="F478" s="31"/>
      <c r="G478" s="90">
        <f>SUM(E478*F478)</f>
        <v>0</v>
      </c>
      <c r="I478" s="135"/>
      <c r="J478" s="135"/>
      <c r="O478" s="53">
        <v>411</v>
      </c>
      <c r="Q478" s="70">
        <f t="shared" si="39"/>
        <v>0</v>
      </c>
    </row>
    <row r="479" spans="2:17" ht="15">
      <c r="B479" s="102">
        <v>412</v>
      </c>
      <c r="C479" s="103" t="s">
        <v>503</v>
      </c>
      <c r="D479" s="31"/>
      <c r="E479" s="31"/>
      <c r="F479" s="31"/>
      <c r="G479" s="90">
        <f aca="true" t="shared" si="43" ref="G479:G484">SUM(E479*F479)</f>
        <v>0</v>
      </c>
      <c r="I479" s="135"/>
      <c r="J479" s="135"/>
      <c r="O479" s="53">
        <v>412</v>
      </c>
      <c r="Q479" s="70">
        <f t="shared" si="39"/>
        <v>0</v>
      </c>
    </row>
    <row r="480" spans="2:17" ht="15">
      <c r="B480" s="102">
        <v>413</v>
      </c>
      <c r="C480" s="103" t="s">
        <v>504</v>
      </c>
      <c r="D480" s="31"/>
      <c r="E480" s="31"/>
      <c r="F480" s="31"/>
      <c r="G480" s="90">
        <f t="shared" si="43"/>
        <v>0</v>
      </c>
      <c r="I480" s="135"/>
      <c r="J480" s="135"/>
      <c r="O480" s="53">
        <v>413</v>
      </c>
      <c r="Q480" s="70">
        <f t="shared" si="39"/>
        <v>0</v>
      </c>
    </row>
    <row r="481" spans="2:17" ht="15">
      <c r="B481" s="102">
        <v>414</v>
      </c>
      <c r="C481" s="103" t="s">
        <v>505</v>
      </c>
      <c r="D481" s="31"/>
      <c r="E481" s="31"/>
      <c r="F481" s="31"/>
      <c r="G481" s="90">
        <f t="shared" si="43"/>
        <v>0</v>
      </c>
      <c r="I481" s="135"/>
      <c r="J481" s="135"/>
      <c r="O481" s="53">
        <v>414</v>
      </c>
      <c r="Q481" s="70">
        <f t="shared" si="39"/>
        <v>0</v>
      </c>
    </row>
    <row r="482" spans="2:17" ht="15">
      <c r="B482" s="102">
        <v>415</v>
      </c>
      <c r="C482" s="103" t="s">
        <v>506</v>
      </c>
      <c r="D482" s="31"/>
      <c r="E482" s="31"/>
      <c r="F482" s="31"/>
      <c r="G482" s="90">
        <f t="shared" si="43"/>
        <v>0</v>
      </c>
      <c r="I482" s="135"/>
      <c r="J482" s="135"/>
      <c r="O482" s="53">
        <v>415</v>
      </c>
      <c r="Q482" s="70">
        <f t="shared" si="39"/>
        <v>0</v>
      </c>
    </row>
    <row r="483" spans="2:17" ht="15">
      <c r="B483" s="102">
        <v>416</v>
      </c>
      <c r="C483" s="103" t="s">
        <v>507</v>
      </c>
      <c r="D483" s="31"/>
      <c r="E483" s="31"/>
      <c r="F483" s="31"/>
      <c r="G483" s="90">
        <f t="shared" si="43"/>
        <v>0</v>
      </c>
      <c r="I483" s="135"/>
      <c r="J483" s="135"/>
      <c r="O483" s="53">
        <v>416</v>
      </c>
      <c r="Q483" s="70">
        <f t="shared" si="39"/>
        <v>0</v>
      </c>
    </row>
    <row r="484" spans="2:17" ht="15">
      <c r="B484" s="102">
        <v>417</v>
      </c>
      <c r="C484" s="103" t="s">
        <v>508</v>
      </c>
      <c r="D484" s="31"/>
      <c r="E484" s="31"/>
      <c r="F484" s="31"/>
      <c r="G484" s="90">
        <f t="shared" si="43"/>
        <v>0</v>
      </c>
      <c r="I484" s="135"/>
      <c r="J484" s="135"/>
      <c r="O484" s="53">
        <v>417</v>
      </c>
      <c r="Q484" s="70">
        <f t="shared" si="39"/>
        <v>0</v>
      </c>
    </row>
    <row r="485" spans="2:17" ht="15">
      <c r="B485" s="94">
        <v>42</v>
      </c>
      <c r="C485" s="101" t="s">
        <v>509</v>
      </c>
      <c r="D485" s="71"/>
      <c r="E485" s="72"/>
      <c r="F485" s="72"/>
      <c r="G485" s="86">
        <f>SUM(G486:G490)</f>
        <v>0</v>
      </c>
      <c r="I485" s="136"/>
      <c r="J485" s="136"/>
      <c r="O485" s="53">
        <v>42</v>
      </c>
      <c r="Q485" s="70">
        <f t="shared" si="39"/>
        <v>0</v>
      </c>
    </row>
    <row r="486" spans="2:17" ht="15">
      <c r="B486" s="102">
        <v>421</v>
      </c>
      <c r="C486" s="103" t="s">
        <v>510</v>
      </c>
      <c r="D486" s="31"/>
      <c r="E486" s="31"/>
      <c r="F486" s="31"/>
      <c r="G486" s="90">
        <f>SUM(E486*F486)</f>
        <v>0</v>
      </c>
      <c r="I486" s="135"/>
      <c r="J486" s="135"/>
      <c r="O486" s="53">
        <v>421</v>
      </c>
      <c r="Q486" s="70">
        <f t="shared" si="39"/>
        <v>0</v>
      </c>
    </row>
    <row r="487" spans="2:17" ht="15">
      <c r="B487" s="102">
        <v>422</v>
      </c>
      <c r="C487" s="103" t="s">
        <v>511</v>
      </c>
      <c r="D487" s="31"/>
      <c r="E487" s="31"/>
      <c r="F487" s="31"/>
      <c r="G487" s="90">
        <f>SUM(E487*F487)</f>
        <v>0</v>
      </c>
      <c r="I487" s="135"/>
      <c r="J487" s="135"/>
      <c r="O487" s="53">
        <v>422</v>
      </c>
      <c r="Q487" s="70">
        <f t="shared" si="39"/>
        <v>0</v>
      </c>
    </row>
    <row r="488" spans="2:17" ht="15">
      <c r="B488" s="102">
        <v>423</v>
      </c>
      <c r="C488" s="103" t="s">
        <v>512</v>
      </c>
      <c r="D488" s="31"/>
      <c r="E488" s="31"/>
      <c r="F488" s="31"/>
      <c r="G488" s="90">
        <f>SUM(E488*F488)</f>
        <v>0</v>
      </c>
      <c r="I488" s="135"/>
      <c r="J488" s="135"/>
      <c r="O488" s="53">
        <v>423</v>
      </c>
      <c r="Q488" s="70">
        <f t="shared" si="39"/>
        <v>0</v>
      </c>
    </row>
    <row r="489" spans="2:17" ht="15">
      <c r="B489" s="102">
        <v>426</v>
      </c>
      <c r="C489" s="103" t="s">
        <v>513</v>
      </c>
      <c r="D489" s="31"/>
      <c r="E489" s="31"/>
      <c r="F489" s="31"/>
      <c r="G489" s="90">
        <f>SUM(E489*F489)</f>
        <v>0</v>
      </c>
      <c r="I489" s="135"/>
      <c r="J489" s="135"/>
      <c r="O489" s="53">
        <v>426</v>
      </c>
      <c r="Q489" s="70">
        <f t="shared" si="39"/>
        <v>0</v>
      </c>
    </row>
    <row r="490" spans="2:17" ht="15">
      <c r="B490" s="102">
        <v>427</v>
      </c>
      <c r="C490" s="103" t="s">
        <v>514</v>
      </c>
      <c r="D490" s="31"/>
      <c r="E490" s="31"/>
      <c r="F490" s="31"/>
      <c r="G490" s="90">
        <f>SUM(E490*F490)</f>
        <v>0</v>
      </c>
      <c r="I490" s="135"/>
      <c r="J490" s="135"/>
      <c r="O490" s="53">
        <v>427</v>
      </c>
      <c r="Q490" s="70">
        <f t="shared" si="39"/>
        <v>0</v>
      </c>
    </row>
    <row r="491" spans="2:17" ht="15">
      <c r="B491" s="94">
        <v>43</v>
      </c>
      <c r="C491" s="101" t="s">
        <v>515</v>
      </c>
      <c r="D491" s="71"/>
      <c r="E491" s="71"/>
      <c r="F491" s="71"/>
      <c r="G491" s="86">
        <f>SUM(G492:G497)</f>
        <v>0</v>
      </c>
      <c r="I491" s="136"/>
      <c r="J491" s="136"/>
      <c r="O491" s="53">
        <v>43</v>
      </c>
      <c r="Q491" s="70">
        <f t="shared" si="39"/>
        <v>0</v>
      </c>
    </row>
    <row r="492" spans="2:17" ht="15">
      <c r="B492" s="102">
        <v>431</v>
      </c>
      <c r="C492" s="103" t="s">
        <v>516</v>
      </c>
      <c r="D492" s="31"/>
      <c r="E492" s="31"/>
      <c r="F492" s="31"/>
      <c r="G492" s="90">
        <f aca="true" t="shared" si="44" ref="G492:G497">SUM(E492*F492)</f>
        <v>0</v>
      </c>
      <c r="I492" s="135"/>
      <c r="J492" s="135"/>
      <c r="O492" s="53">
        <v>431</v>
      </c>
      <c r="Q492" s="70">
        <f t="shared" si="39"/>
        <v>0</v>
      </c>
    </row>
    <row r="493" spans="2:17" ht="15">
      <c r="B493" s="102">
        <v>432</v>
      </c>
      <c r="C493" s="103" t="s">
        <v>517</v>
      </c>
      <c r="D493" s="31"/>
      <c r="E493" s="31"/>
      <c r="F493" s="31"/>
      <c r="G493" s="90">
        <f t="shared" si="44"/>
        <v>0</v>
      </c>
      <c r="I493" s="135"/>
      <c r="J493" s="135"/>
      <c r="O493" s="53">
        <v>432</v>
      </c>
      <c r="Q493" s="70">
        <f t="shared" si="39"/>
        <v>0</v>
      </c>
    </row>
    <row r="494" spans="2:17" ht="15">
      <c r="B494" s="102">
        <v>433</v>
      </c>
      <c r="C494" s="103" t="s">
        <v>518</v>
      </c>
      <c r="D494" s="31"/>
      <c r="E494" s="31"/>
      <c r="F494" s="31"/>
      <c r="G494" s="90">
        <f t="shared" si="44"/>
        <v>0</v>
      </c>
      <c r="I494" s="135"/>
      <c r="J494" s="135"/>
      <c r="O494" s="53">
        <v>433</v>
      </c>
      <c r="Q494" s="70">
        <f aca="true" t="shared" si="45" ref="Q494:Q557">G494</f>
        <v>0</v>
      </c>
    </row>
    <row r="495" spans="2:17" ht="15">
      <c r="B495" s="102">
        <v>434</v>
      </c>
      <c r="C495" s="103" t="s">
        <v>519</v>
      </c>
      <c r="D495" s="31"/>
      <c r="E495" s="31"/>
      <c r="F495" s="31"/>
      <c r="G495" s="90">
        <f t="shared" si="44"/>
        <v>0</v>
      </c>
      <c r="I495" s="135"/>
      <c r="J495" s="135"/>
      <c r="O495" s="53">
        <v>434</v>
      </c>
      <c r="Q495" s="70">
        <f t="shared" si="45"/>
        <v>0</v>
      </c>
    </row>
    <row r="496" spans="2:17" ht="15">
      <c r="B496" s="102">
        <v>436</v>
      </c>
      <c r="C496" s="103" t="s">
        <v>520</v>
      </c>
      <c r="D496" s="31"/>
      <c r="E496" s="31"/>
      <c r="F496" s="31"/>
      <c r="G496" s="90">
        <f t="shared" si="44"/>
        <v>0</v>
      </c>
      <c r="I496" s="135"/>
      <c r="J496" s="135"/>
      <c r="O496" s="53">
        <v>436</v>
      </c>
      <c r="Q496" s="70">
        <f t="shared" si="45"/>
        <v>0</v>
      </c>
    </row>
    <row r="497" spans="2:17" ht="15">
      <c r="B497" s="102">
        <v>437</v>
      </c>
      <c r="C497" s="103" t="s">
        <v>521</v>
      </c>
      <c r="D497" s="31"/>
      <c r="E497" s="31"/>
      <c r="F497" s="31"/>
      <c r="G497" s="90">
        <f t="shared" si="44"/>
        <v>0</v>
      </c>
      <c r="I497" s="135"/>
      <c r="J497" s="135"/>
      <c r="O497" s="53">
        <v>437</v>
      </c>
      <c r="Q497" s="70">
        <f t="shared" si="45"/>
        <v>0</v>
      </c>
    </row>
    <row r="498" spans="2:17" ht="15">
      <c r="B498" s="94">
        <v>46</v>
      </c>
      <c r="C498" s="101" t="s">
        <v>522</v>
      </c>
      <c r="D498" s="71"/>
      <c r="E498" s="71"/>
      <c r="F498" s="71"/>
      <c r="G498" s="86">
        <f>SUM(G499:G505)</f>
        <v>0</v>
      </c>
      <c r="I498" s="136"/>
      <c r="J498" s="136"/>
      <c r="O498" s="53">
        <v>46</v>
      </c>
      <c r="Q498" s="70">
        <f t="shared" si="45"/>
        <v>0</v>
      </c>
    </row>
    <row r="499" spans="2:17" ht="15">
      <c r="B499" s="102">
        <v>461</v>
      </c>
      <c r="C499" s="103" t="s">
        <v>523</v>
      </c>
      <c r="D499" s="31"/>
      <c r="E499" s="31"/>
      <c r="F499" s="31"/>
      <c r="G499" s="90">
        <f>SUM(E499*F499)</f>
        <v>0</v>
      </c>
      <c r="I499" s="135"/>
      <c r="J499" s="135"/>
      <c r="O499" s="53">
        <v>461</v>
      </c>
      <c r="Q499" s="70">
        <f t="shared" si="45"/>
        <v>0</v>
      </c>
    </row>
    <row r="500" spans="2:17" ht="15">
      <c r="B500" s="102">
        <v>462</v>
      </c>
      <c r="C500" s="103" t="s">
        <v>457</v>
      </c>
      <c r="D500" s="31"/>
      <c r="E500" s="31"/>
      <c r="F500" s="31"/>
      <c r="G500" s="90">
        <f aca="true" t="shared" si="46" ref="G500:G505">SUM(E500*F500)</f>
        <v>0</v>
      </c>
      <c r="I500" s="135"/>
      <c r="J500" s="135"/>
      <c r="O500" s="53">
        <v>462</v>
      </c>
      <c r="Q500" s="70">
        <f t="shared" si="45"/>
        <v>0</v>
      </c>
    </row>
    <row r="501" spans="2:17" ht="15">
      <c r="B501" s="102">
        <v>463</v>
      </c>
      <c r="C501" s="103" t="s">
        <v>458</v>
      </c>
      <c r="D501" s="31"/>
      <c r="E501" s="31"/>
      <c r="F501" s="31"/>
      <c r="G501" s="90">
        <f t="shared" si="46"/>
        <v>0</v>
      </c>
      <c r="I501" s="135"/>
      <c r="J501" s="135"/>
      <c r="O501" s="53">
        <v>463</v>
      </c>
      <c r="Q501" s="70">
        <f t="shared" si="45"/>
        <v>0</v>
      </c>
    </row>
    <row r="502" spans="2:17" ht="15">
      <c r="B502" s="102">
        <v>464</v>
      </c>
      <c r="C502" s="103" t="s">
        <v>489</v>
      </c>
      <c r="D502" s="31"/>
      <c r="E502" s="31"/>
      <c r="F502" s="31"/>
      <c r="G502" s="90">
        <f t="shared" si="46"/>
        <v>0</v>
      </c>
      <c r="I502" s="135"/>
      <c r="J502" s="135"/>
      <c r="O502" s="53">
        <v>464</v>
      </c>
      <c r="Q502" s="70">
        <f t="shared" si="45"/>
        <v>0</v>
      </c>
    </row>
    <row r="503" spans="2:17" ht="15">
      <c r="B503" s="102">
        <v>465</v>
      </c>
      <c r="C503" s="103" t="s">
        <v>524</v>
      </c>
      <c r="D503" s="31"/>
      <c r="E503" s="31"/>
      <c r="F503" s="31"/>
      <c r="G503" s="90">
        <f t="shared" si="46"/>
        <v>0</v>
      </c>
      <c r="I503" s="135"/>
      <c r="J503" s="135"/>
      <c r="O503" s="53">
        <v>465</v>
      </c>
      <c r="Q503" s="70">
        <f t="shared" si="45"/>
        <v>0</v>
      </c>
    </row>
    <row r="504" spans="2:17" ht="15">
      <c r="B504" s="102">
        <v>466</v>
      </c>
      <c r="C504" s="103" t="s">
        <v>496</v>
      </c>
      <c r="D504" s="31"/>
      <c r="E504" s="31"/>
      <c r="F504" s="31"/>
      <c r="G504" s="90">
        <f t="shared" si="46"/>
        <v>0</v>
      </c>
      <c r="I504" s="135"/>
      <c r="J504" s="135"/>
      <c r="O504" s="53">
        <v>466</v>
      </c>
      <c r="Q504" s="70">
        <f t="shared" si="45"/>
        <v>0</v>
      </c>
    </row>
    <row r="505" spans="2:17" ht="15">
      <c r="B505" s="102">
        <v>467</v>
      </c>
      <c r="C505" s="103" t="s">
        <v>461</v>
      </c>
      <c r="D505" s="31"/>
      <c r="E505" s="31"/>
      <c r="F505" s="31"/>
      <c r="G505" s="90">
        <f t="shared" si="46"/>
        <v>0</v>
      </c>
      <c r="I505" s="135"/>
      <c r="J505" s="135"/>
      <c r="O505" s="53">
        <v>467</v>
      </c>
      <c r="Q505" s="70">
        <f t="shared" si="45"/>
        <v>0</v>
      </c>
    </row>
    <row r="506" spans="2:17" ht="15">
      <c r="B506" s="94">
        <v>47</v>
      </c>
      <c r="C506" s="101" t="s">
        <v>525</v>
      </c>
      <c r="D506" s="71"/>
      <c r="E506" s="71"/>
      <c r="F506" s="71"/>
      <c r="G506" s="86">
        <f>SUM(G507:G511)</f>
        <v>0</v>
      </c>
      <c r="I506" s="136"/>
      <c r="J506" s="136"/>
      <c r="O506" s="53">
        <v>47</v>
      </c>
      <c r="Q506" s="70">
        <f t="shared" si="45"/>
        <v>0</v>
      </c>
    </row>
    <row r="507" spans="2:17" ht="15">
      <c r="B507" s="102">
        <v>471</v>
      </c>
      <c r="C507" s="103" t="s">
        <v>526</v>
      </c>
      <c r="D507" s="31"/>
      <c r="E507" s="31"/>
      <c r="F507" s="31"/>
      <c r="G507" s="90">
        <f>SUM(E507*F507)</f>
        <v>0</v>
      </c>
      <c r="I507" s="135"/>
      <c r="J507" s="135"/>
      <c r="O507" s="53">
        <v>471</v>
      </c>
      <c r="Q507" s="70">
        <f t="shared" si="45"/>
        <v>0</v>
      </c>
    </row>
    <row r="508" spans="2:17" ht="15">
      <c r="B508" s="102">
        <v>472</v>
      </c>
      <c r="C508" s="103" t="s">
        <v>527</v>
      </c>
      <c r="D508" s="31"/>
      <c r="E508" s="31"/>
      <c r="F508" s="31"/>
      <c r="G508" s="90">
        <f>SUM(E508*F508)</f>
        <v>0</v>
      </c>
      <c r="I508" s="135"/>
      <c r="J508" s="135"/>
      <c r="O508" s="53">
        <v>472</v>
      </c>
      <c r="Q508" s="70">
        <f t="shared" si="45"/>
        <v>0</v>
      </c>
    </row>
    <row r="509" spans="2:17" ht="15">
      <c r="B509" s="102">
        <v>473</v>
      </c>
      <c r="C509" s="103" t="s">
        <v>528</v>
      </c>
      <c r="D509" s="31"/>
      <c r="E509" s="31"/>
      <c r="F509" s="31"/>
      <c r="G509" s="90">
        <f>SUM(E509*F509)</f>
        <v>0</v>
      </c>
      <c r="I509" s="135"/>
      <c r="J509" s="135"/>
      <c r="O509" s="53">
        <v>473</v>
      </c>
      <c r="Q509" s="70">
        <f t="shared" si="45"/>
        <v>0</v>
      </c>
    </row>
    <row r="510" spans="2:17" ht="15">
      <c r="B510" s="102">
        <v>475</v>
      </c>
      <c r="C510" s="103" t="s">
        <v>529</v>
      </c>
      <c r="D510" s="31"/>
      <c r="E510" s="31"/>
      <c r="F510" s="31"/>
      <c r="G510" s="90">
        <f>SUM(E510*F510)</f>
        <v>0</v>
      </c>
      <c r="I510" s="135"/>
      <c r="J510" s="135"/>
      <c r="O510" s="53">
        <v>475</v>
      </c>
      <c r="Q510" s="70">
        <f t="shared" si="45"/>
        <v>0</v>
      </c>
    </row>
    <row r="511" spans="2:17" ht="15">
      <c r="B511" s="102">
        <v>476</v>
      </c>
      <c r="C511" s="103" t="s">
        <v>530</v>
      </c>
      <c r="D511" s="31"/>
      <c r="E511" s="31"/>
      <c r="F511" s="31"/>
      <c r="G511" s="90">
        <f>SUM(E511*F511)</f>
        <v>0</v>
      </c>
      <c r="I511" s="135"/>
      <c r="J511" s="135"/>
      <c r="O511" s="53">
        <v>476</v>
      </c>
      <c r="Q511" s="70">
        <f t="shared" si="45"/>
        <v>0</v>
      </c>
    </row>
    <row r="512" spans="2:17" ht="15">
      <c r="B512" s="94">
        <v>48</v>
      </c>
      <c r="C512" s="101" t="s">
        <v>531</v>
      </c>
      <c r="D512" s="71"/>
      <c r="E512" s="71"/>
      <c r="F512" s="71"/>
      <c r="G512" s="86">
        <f>SUM(G513:G518)</f>
        <v>0</v>
      </c>
      <c r="I512" s="136"/>
      <c r="J512" s="136"/>
      <c r="O512" s="53">
        <v>48</v>
      </c>
      <c r="Q512" s="70">
        <f t="shared" si="45"/>
        <v>0</v>
      </c>
    </row>
    <row r="513" spans="2:17" ht="15">
      <c r="B513" s="102">
        <v>482</v>
      </c>
      <c r="C513" s="103" t="s">
        <v>532</v>
      </c>
      <c r="D513" s="31"/>
      <c r="E513" s="31"/>
      <c r="F513" s="31"/>
      <c r="G513" s="90">
        <f aca="true" t="shared" si="47" ref="G513:G518">SUM(E513*F513)</f>
        <v>0</v>
      </c>
      <c r="I513" s="135"/>
      <c r="J513" s="135"/>
      <c r="O513" s="53">
        <v>482</v>
      </c>
      <c r="Q513" s="70">
        <f t="shared" si="45"/>
        <v>0</v>
      </c>
    </row>
    <row r="514" spans="2:17" ht="15">
      <c r="B514" s="102">
        <v>483</v>
      </c>
      <c r="C514" s="103" t="s">
        <v>458</v>
      </c>
      <c r="D514" s="31"/>
      <c r="E514" s="31"/>
      <c r="F514" s="31"/>
      <c r="G514" s="90">
        <f t="shared" si="47"/>
        <v>0</v>
      </c>
      <c r="I514" s="135"/>
      <c r="J514" s="135"/>
      <c r="O514" s="53">
        <v>483</v>
      </c>
      <c r="Q514" s="70">
        <f t="shared" si="45"/>
        <v>0</v>
      </c>
    </row>
    <row r="515" spans="2:17" ht="15">
      <c r="B515" s="102">
        <v>484</v>
      </c>
      <c r="C515" s="103" t="s">
        <v>489</v>
      </c>
      <c r="D515" s="31"/>
      <c r="E515" s="31"/>
      <c r="F515" s="31"/>
      <c r="G515" s="90">
        <f t="shared" si="47"/>
        <v>0</v>
      </c>
      <c r="I515" s="135"/>
      <c r="J515" s="135"/>
      <c r="O515" s="53">
        <v>484</v>
      </c>
      <c r="Q515" s="70">
        <f t="shared" si="45"/>
        <v>0</v>
      </c>
    </row>
    <row r="516" spans="2:17" ht="15">
      <c r="B516" s="102">
        <v>485</v>
      </c>
      <c r="C516" s="103" t="s">
        <v>460</v>
      </c>
      <c r="D516" s="31"/>
      <c r="E516" s="31"/>
      <c r="F516" s="31"/>
      <c r="G516" s="90">
        <f t="shared" si="47"/>
        <v>0</v>
      </c>
      <c r="I516" s="135"/>
      <c r="J516" s="135"/>
      <c r="O516" s="53">
        <v>485</v>
      </c>
      <c r="Q516" s="70">
        <f t="shared" si="45"/>
        <v>0</v>
      </c>
    </row>
    <row r="517" spans="2:17" ht="15">
      <c r="B517" s="102">
        <v>486</v>
      </c>
      <c r="C517" s="103" t="s">
        <v>496</v>
      </c>
      <c r="D517" s="31"/>
      <c r="E517" s="31"/>
      <c r="F517" s="31"/>
      <c r="G517" s="90">
        <f t="shared" si="47"/>
        <v>0</v>
      </c>
      <c r="I517" s="135"/>
      <c r="J517" s="135"/>
      <c r="O517" s="53">
        <v>486</v>
      </c>
      <c r="Q517" s="70">
        <f t="shared" si="45"/>
        <v>0</v>
      </c>
    </row>
    <row r="518" spans="2:17" ht="15">
      <c r="B518" s="102">
        <v>488</v>
      </c>
      <c r="C518" s="103" t="s">
        <v>533</v>
      </c>
      <c r="D518" s="31"/>
      <c r="E518" s="31"/>
      <c r="F518" s="31"/>
      <c r="G518" s="90">
        <f t="shared" si="47"/>
        <v>0</v>
      </c>
      <c r="I518" s="135"/>
      <c r="J518" s="135"/>
      <c r="O518" s="53">
        <v>488</v>
      </c>
      <c r="Q518" s="70">
        <f t="shared" si="45"/>
        <v>0</v>
      </c>
    </row>
    <row r="519" spans="2:17" ht="15">
      <c r="B519" s="99">
        <v>5</v>
      </c>
      <c r="C519" s="100" t="s">
        <v>534</v>
      </c>
      <c r="D519" s="73"/>
      <c r="E519" s="73"/>
      <c r="F519" s="73"/>
      <c r="G519" s="89">
        <f>SUM(G520,G529,G535,G544,G551,G559,G568)</f>
        <v>0</v>
      </c>
      <c r="I519" s="137"/>
      <c r="J519" s="137"/>
      <c r="O519" s="53">
        <v>5</v>
      </c>
      <c r="Q519" s="70">
        <f t="shared" si="45"/>
        <v>0</v>
      </c>
    </row>
    <row r="520" spans="2:17" ht="15">
      <c r="B520" s="94">
        <v>51</v>
      </c>
      <c r="C520" s="101" t="s">
        <v>535</v>
      </c>
      <c r="D520" s="71"/>
      <c r="E520" s="71"/>
      <c r="F520" s="71"/>
      <c r="G520" s="86">
        <f>SUM(G521:G528)</f>
        <v>0</v>
      </c>
      <c r="I520" s="136"/>
      <c r="J520" s="136"/>
      <c r="O520" s="53">
        <v>51</v>
      </c>
      <c r="Q520" s="70">
        <f t="shared" si="45"/>
        <v>0</v>
      </c>
    </row>
    <row r="521" spans="2:17" ht="15">
      <c r="B521" s="102">
        <v>511</v>
      </c>
      <c r="C521" s="103" t="s">
        <v>536</v>
      </c>
      <c r="D521" s="31"/>
      <c r="E521" s="31"/>
      <c r="F521" s="31"/>
      <c r="G521" s="90">
        <f>SUM(E521*F521)</f>
        <v>0</v>
      </c>
      <c r="I521" s="135"/>
      <c r="J521" s="135"/>
      <c r="O521" s="53">
        <v>511</v>
      </c>
      <c r="Q521" s="70">
        <f t="shared" si="45"/>
        <v>0</v>
      </c>
    </row>
    <row r="522" spans="2:17" ht="15">
      <c r="B522" s="102">
        <v>512</v>
      </c>
      <c r="C522" s="103" t="s">
        <v>537</v>
      </c>
      <c r="D522" s="31"/>
      <c r="E522" s="31"/>
      <c r="F522" s="31"/>
      <c r="G522" s="90">
        <f aca="true" t="shared" si="48" ref="G522:G528">SUM(E522*F522)</f>
        <v>0</v>
      </c>
      <c r="I522" s="135"/>
      <c r="J522" s="135"/>
      <c r="O522" s="53">
        <v>512</v>
      </c>
      <c r="Q522" s="70">
        <f t="shared" si="45"/>
        <v>0</v>
      </c>
    </row>
    <row r="523" spans="2:17" ht="15">
      <c r="B523" s="102">
        <v>513</v>
      </c>
      <c r="C523" s="103" t="s">
        <v>538</v>
      </c>
      <c r="D523" s="31"/>
      <c r="E523" s="31"/>
      <c r="F523" s="31"/>
      <c r="G523" s="90">
        <f t="shared" si="48"/>
        <v>0</v>
      </c>
      <c r="I523" s="135"/>
      <c r="J523" s="135"/>
      <c r="O523" s="53">
        <v>513</v>
      </c>
      <c r="Q523" s="70">
        <f t="shared" si="45"/>
        <v>0</v>
      </c>
    </row>
    <row r="524" spans="2:17" ht="15">
      <c r="B524" s="102">
        <v>514</v>
      </c>
      <c r="C524" s="103" t="s">
        <v>539</v>
      </c>
      <c r="D524" s="31"/>
      <c r="E524" s="31"/>
      <c r="F524" s="31"/>
      <c r="G524" s="90">
        <f t="shared" si="48"/>
        <v>0</v>
      </c>
      <c r="I524" s="135"/>
      <c r="J524" s="135"/>
      <c r="O524" s="53">
        <v>514</v>
      </c>
      <c r="Q524" s="70">
        <f t="shared" si="45"/>
        <v>0</v>
      </c>
    </row>
    <row r="525" spans="2:17" ht="15">
      <c r="B525" s="102">
        <v>515</v>
      </c>
      <c r="C525" s="103" t="s">
        <v>540</v>
      </c>
      <c r="D525" s="31"/>
      <c r="E525" s="31"/>
      <c r="F525" s="31"/>
      <c r="G525" s="90">
        <f t="shared" si="48"/>
        <v>0</v>
      </c>
      <c r="I525" s="135"/>
      <c r="J525" s="135"/>
      <c r="O525" s="53">
        <v>515</v>
      </c>
      <c r="Q525" s="70">
        <f t="shared" si="45"/>
        <v>0</v>
      </c>
    </row>
    <row r="526" spans="2:17" ht="15">
      <c r="B526" s="102">
        <v>516</v>
      </c>
      <c r="C526" s="103" t="s">
        <v>541</v>
      </c>
      <c r="D526" s="31"/>
      <c r="E526" s="31"/>
      <c r="F526" s="31"/>
      <c r="G526" s="90">
        <f t="shared" si="48"/>
        <v>0</v>
      </c>
      <c r="I526" s="135"/>
      <c r="J526" s="135"/>
      <c r="O526" s="53">
        <v>516</v>
      </c>
      <c r="Q526" s="70">
        <f t="shared" si="45"/>
        <v>0</v>
      </c>
    </row>
    <row r="527" spans="2:17" ht="15">
      <c r="B527" s="102">
        <v>517</v>
      </c>
      <c r="C527" s="103" t="s">
        <v>542</v>
      </c>
      <c r="D527" s="31"/>
      <c r="E527" s="31"/>
      <c r="F527" s="31"/>
      <c r="G527" s="90">
        <f t="shared" si="48"/>
        <v>0</v>
      </c>
      <c r="I527" s="135"/>
      <c r="J527" s="135"/>
      <c r="O527" s="53">
        <v>517</v>
      </c>
      <c r="Q527" s="70">
        <f t="shared" si="45"/>
        <v>0</v>
      </c>
    </row>
    <row r="528" spans="2:17" ht="15">
      <c r="B528" s="102">
        <v>518</v>
      </c>
      <c r="C528" s="103" t="s">
        <v>543</v>
      </c>
      <c r="D528" s="31"/>
      <c r="E528" s="31"/>
      <c r="F528" s="31"/>
      <c r="G528" s="90">
        <f t="shared" si="48"/>
        <v>0</v>
      </c>
      <c r="I528" s="135"/>
      <c r="J528" s="135"/>
      <c r="O528" s="53">
        <v>518</v>
      </c>
      <c r="Q528" s="70">
        <f t="shared" si="45"/>
        <v>0</v>
      </c>
    </row>
    <row r="529" spans="2:17" ht="15">
      <c r="B529" s="94">
        <v>52</v>
      </c>
      <c r="C529" s="101" t="s">
        <v>544</v>
      </c>
      <c r="D529" s="71"/>
      <c r="E529" s="71"/>
      <c r="F529" s="71"/>
      <c r="G529" s="86">
        <f>SUM(G530:G534)</f>
        <v>0</v>
      </c>
      <c r="I529" s="136"/>
      <c r="J529" s="136"/>
      <c r="O529" s="53">
        <v>52</v>
      </c>
      <c r="Q529" s="70">
        <f t="shared" si="45"/>
        <v>0</v>
      </c>
    </row>
    <row r="530" spans="2:17" ht="15">
      <c r="B530" s="102">
        <v>522</v>
      </c>
      <c r="C530" s="103" t="s">
        <v>545</v>
      </c>
      <c r="D530" s="31"/>
      <c r="E530" s="31"/>
      <c r="F530" s="31"/>
      <c r="G530" s="90">
        <f>SUM(E530*F530)</f>
        <v>0</v>
      </c>
      <c r="I530" s="135"/>
      <c r="J530" s="135"/>
      <c r="O530" s="53">
        <v>522</v>
      </c>
      <c r="Q530" s="70">
        <f t="shared" si="45"/>
        <v>0</v>
      </c>
    </row>
    <row r="531" spans="2:17" ht="15">
      <c r="B531" s="102">
        <v>523</v>
      </c>
      <c r="C531" s="103" t="s">
        <v>546</v>
      </c>
      <c r="D531" s="31"/>
      <c r="E531" s="31"/>
      <c r="F531" s="31"/>
      <c r="G531" s="90">
        <f>SUM(E531*F531)</f>
        <v>0</v>
      </c>
      <c r="I531" s="135"/>
      <c r="J531" s="135"/>
      <c r="O531" s="53">
        <v>523</v>
      </c>
      <c r="Q531" s="70">
        <f t="shared" si="45"/>
        <v>0</v>
      </c>
    </row>
    <row r="532" spans="2:17" ht="15">
      <c r="B532" s="102">
        <v>524</v>
      </c>
      <c r="C532" s="103" t="s">
        <v>547</v>
      </c>
      <c r="D532" s="31"/>
      <c r="E532" s="31"/>
      <c r="F532" s="31"/>
      <c r="G532" s="90">
        <f>SUM(E532*F532)</f>
        <v>0</v>
      </c>
      <c r="I532" s="135"/>
      <c r="J532" s="135"/>
      <c r="O532" s="53">
        <v>524</v>
      </c>
      <c r="Q532" s="70">
        <f t="shared" si="45"/>
        <v>0</v>
      </c>
    </row>
    <row r="533" spans="2:17" ht="15">
      <c r="B533" s="102">
        <v>525</v>
      </c>
      <c r="C533" s="103" t="s">
        <v>548</v>
      </c>
      <c r="D533" s="31"/>
      <c r="E533" s="31"/>
      <c r="F533" s="31"/>
      <c r="G533" s="90">
        <f>SUM(E533*F533)</f>
        <v>0</v>
      </c>
      <c r="I533" s="135"/>
      <c r="J533" s="135"/>
      <c r="O533" s="53">
        <v>525</v>
      </c>
      <c r="Q533" s="70">
        <f t="shared" si="45"/>
        <v>0</v>
      </c>
    </row>
    <row r="534" spans="2:17" ht="15">
      <c r="B534" s="102">
        <v>526</v>
      </c>
      <c r="C534" s="103" t="s">
        <v>521</v>
      </c>
      <c r="D534" s="31"/>
      <c r="E534" s="31"/>
      <c r="F534" s="31"/>
      <c r="G534" s="90">
        <f>SUM(E534*F534)</f>
        <v>0</v>
      </c>
      <c r="I534" s="135"/>
      <c r="J534" s="135"/>
      <c r="O534" s="53">
        <v>526</v>
      </c>
      <c r="Q534" s="70">
        <f t="shared" si="45"/>
        <v>0</v>
      </c>
    </row>
    <row r="535" spans="2:17" ht="15">
      <c r="B535" s="94">
        <v>53</v>
      </c>
      <c r="C535" s="101" t="s">
        <v>549</v>
      </c>
      <c r="D535" s="71"/>
      <c r="E535" s="71"/>
      <c r="F535" s="71"/>
      <c r="G535" s="86">
        <f>SUM(G536:G543)</f>
        <v>0</v>
      </c>
      <c r="I535" s="136"/>
      <c r="J535" s="136"/>
      <c r="O535" s="53">
        <v>53</v>
      </c>
      <c r="Q535" s="70">
        <f t="shared" si="45"/>
        <v>0</v>
      </c>
    </row>
    <row r="536" spans="2:17" ht="15">
      <c r="B536" s="102">
        <v>531</v>
      </c>
      <c r="C536" s="103" t="s">
        <v>536</v>
      </c>
      <c r="D536" s="31"/>
      <c r="E536" s="31"/>
      <c r="F536" s="31"/>
      <c r="G536" s="90">
        <f>SUM(E536*F536)</f>
        <v>0</v>
      </c>
      <c r="I536" s="135"/>
      <c r="J536" s="135"/>
      <c r="O536" s="53">
        <v>531</v>
      </c>
      <c r="Q536" s="70">
        <f t="shared" si="45"/>
        <v>0</v>
      </c>
    </row>
    <row r="537" spans="2:17" ht="15">
      <c r="B537" s="102">
        <v>532</v>
      </c>
      <c r="C537" s="103" t="s">
        <v>550</v>
      </c>
      <c r="D537" s="31"/>
      <c r="E537" s="31"/>
      <c r="F537" s="31"/>
      <c r="G537" s="90">
        <f aca="true" t="shared" si="49" ref="G537:G543">SUM(E537*F537)</f>
        <v>0</v>
      </c>
      <c r="I537" s="135"/>
      <c r="J537" s="135"/>
      <c r="O537" s="53">
        <v>532</v>
      </c>
      <c r="Q537" s="70">
        <f t="shared" si="45"/>
        <v>0</v>
      </c>
    </row>
    <row r="538" spans="2:17" ht="15">
      <c r="B538" s="102">
        <v>533</v>
      </c>
      <c r="C538" s="103" t="s">
        <v>551</v>
      </c>
      <c r="D538" s="31"/>
      <c r="E538" s="31"/>
      <c r="F538" s="31"/>
      <c r="G538" s="90">
        <f t="shared" si="49"/>
        <v>0</v>
      </c>
      <c r="I538" s="135"/>
      <c r="J538" s="135"/>
      <c r="O538" s="53">
        <v>533</v>
      </c>
      <c r="Q538" s="70">
        <f t="shared" si="45"/>
        <v>0</v>
      </c>
    </row>
    <row r="539" spans="2:17" ht="15">
      <c r="B539" s="102">
        <v>534</v>
      </c>
      <c r="C539" s="103" t="s">
        <v>552</v>
      </c>
      <c r="D539" s="31"/>
      <c r="E539" s="31"/>
      <c r="F539" s="31"/>
      <c r="G539" s="90">
        <f t="shared" si="49"/>
        <v>0</v>
      </c>
      <c r="I539" s="135"/>
      <c r="J539" s="135"/>
      <c r="O539" s="53">
        <v>534</v>
      </c>
      <c r="Q539" s="70">
        <f t="shared" si="45"/>
        <v>0</v>
      </c>
    </row>
    <row r="540" spans="2:17" ht="15">
      <c r="B540" s="102">
        <v>535</v>
      </c>
      <c r="C540" s="103" t="s">
        <v>553</v>
      </c>
      <c r="D540" s="31"/>
      <c r="E540" s="31"/>
      <c r="F540" s="31"/>
      <c r="G540" s="90">
        <f t="shared" si="49"/>
        <v>0</v>
      </c>
      <c r="I540" s="135"/>
      <c r="J540" s="135"/>
      <c r="O540" s="53">
        <v>535</v>
      </c>
      <c r="Q540" s="70">
        <f t="shared" si="45"/>
        <v>0</v>
      </c>
    </row>
    <row r="541" spans="2:17" ht="15">
      <c r="B541" s="102">
        <v>536</v>
      </c>
      <c r="C541" s="103" t="s">
        <v>554</v>
      </c>
      <c r="D541" s="31"/>
      <c r="E541" s="31"/>
      <c r="F541" s="31"/>
      <c r="G541" s="90">
        <f t="shared" si="49"/>
        <v>0</v>
      </c>
      <c r="I541" s="135"/>
      <c r="J541" s="135"/>
      <c r="O541" s="53">
        <v>536</v>
      </c>
      <c r="Q541" s="70">
        <f t="shared" si="45"/>
        <v>0</v>
      </c>
    </row>
    <row r="542" spans="2:17" ht="15">
      <c r="B542" s="102">
        <v>537</v>
      </c>
      <c r="C542" s="103" t="s">
        <v>492</v>
      </c>
      <c r="D542" s="31"/>
      <c r="E542" s="31"/>
      <c r="F542" s="31"/>
      <c r="G542" s="90">
        <f t="shared" si="49"/>
        <v>0</v>
      </c>
      <c r="I542" s="135"/>
      <c r="J542" s="135"/>
      <c r="O542" s="53">
        <v>537</v>
      </c>
      <c r="Q542" s="70">
        <f t="shared" si="45"/>
        <v>0</v>
      </c>
    </row>
    <row r="543" spans="2:17" ht="15">
      <c r="B543" s="102">
        <v>538</v>
      </c>
      <c r="C543" s="103" t="s">
        <v>555</v>
      </c>
      <c r="D543" s="31"/>
      <c r="E543" s="31"/>
      <c r="F543" s="31"/>
      <c r="G543" s="90">
        <f t="shared" si="49"/>
        <v>0</v>
      </c>
      <c r="I543" s="135"/>
      <c r="J543" s="135"/>
      <c r="O543" s="53">
        <v>538</v>
      </c>
      <c r="Q543" s="70">
        <f t="shared" si="45"/>
        <v>0</v>
      </c>
    </row>
    <row r="544" spans="2:17" ht="15">
      <c r="B544" s="94">
        <v>54</v>
      </c>
      <c r="C544" s="101" t="s">
        <v>556</v>
      </c>
      <c r="D544" s="71"/>
      <c r="E544" s="71"/>
      <c r="F544" s="71"/>
      <c r="G544" s="86">
        <f>SUM(G545:G550)</f>
        <v>0</v>
      </c>
      <c r="I544" s="136"/>
      <c r="J544" s="136"/>
      <c r="O544" s="53">
        <v>54</v>
      </c>
      <c r="Q544" s="70">
        <f t="shared" si="45"/>
        <v>0</v>
      </c>
    </row>
    <row r="545" spans="2:17" ht="15">
      <c r="B545" s="102">
        <v>541</v>
      </c>
      <c r="C545" s="103" t="s">
        <v>536</v>
      </c>
      <c r="D545" s="31"/>
      <c r="E545" s="31"/>
      <c r="F545" s="31"/>
      <c r="G545" s="90">
        <f aca="true" t="shared" si="50" ref="G545:G550">SUM(E545*F545)</f>
        <v>0</v>
      </c>
      <c r="I545" s="135"/>
      <c r="J545" s="135"/>
      <c r="O545" s="53">
        <v>541</v>
      </c>
      <c r="Q545" s="70">
        <f t="shared" si="45"/>
        <v>0</v>
      </c>
    </row>
    <row r="546" spans="2:17" ht="15">
      <c r="B546" s="102">
        <v>542</v>
      </c>
      <c r="C546" s="103" t="s">
        <v>557</v>
      </c>
      <c r="D546" s="31"/>
      <c r="E546" s="31"/>
      <c r="F546" s="31"/>
      <c r="G546" s="90">
        <f t="shared" si="50"/>
        <v>0</v>
      </c>
      <c r="I546" s="135"/>
      <c r="J546" s="135"/>
      <c r="O546" s="53">
        <v>542</v>
      </c>
      <c r="Q546" s="70">
        <f t="shared" si="45"/>
        <v>0</v>
      </c>
    </row>
    <row r="547" spans="2:17" ht="15">
      <c r="B547" s="102">
        <v>543</v>
      </c>
      <c r="C547" s="103" t="s">
        <v>558</v>
      </c>
      <c r="D547" s="31"/>
      <c r="E547" s="31"/>
      <c r="F547" s="31"/>
      <c r="G547" s="90">
        <f t="shared" si="50"/>
        <v>0</v>
      </c>
      <c r="I547" s="135"/>
      <c r="J547" s="135"/>
      <c r="O547" s="53">
        <v>543</v>
      </c>
      <c r="Q547" s="70">
        <f t="shared" si="45"/>
        <v>0</v>
      </c>
    </row>
    <row r="548" spans="2:17" ht="15">
      <c r="B548" s="102">
        <v>544</v>
      </c>
      <c r="C548" s="103" t="s">
        <v>559</v>
      </c>
      <c r="D548" s="31"/>
      <c r="E548" s="31"/>
      <c r="F548" s="31"/>
      <c r="G548" s="90">
        <f t="shared" si="50"/>
        <v>0</v>
      </c>
      <c r="I548" s="135"/>
      <c r="J548" s="135"/>
      <c r="O548" s="53">
        <v>544</v>
      </c>
      <c r="Q548" s="70">
        <f t="shared" si="45"/>
        <v>0</v>
      </c>
    </row>
    <row r="549" spans="2:17" ht="15">
      <c r="B549" s="102">
        <v>546</v>
      </c>
      <c r="C549" s="103" t="s">
        <v>560</v>
      </c>
      <c r="D549" s="31"/>
      <c r="E549" s="31"/>
      <c r="F549" s="31"/>
      <c r="G549" s="90">
        <f t="shared" si="50"/>
        <v>0</v>
      </c>
      <c r="I549" s="135"/>
      <c r="J549" s="135"/>
      <c r="O549" s="53">
        <v>546</v>
      </c>
      <c r="Q549" s="70">
        <f t="shared" si="45"/>
        <v>0</v>
      </c>
    </row>
    <row r="550" spans="2:17" ht="15">
      <c r="B550" s="102">
        <v>547</v>
      </c>
      <c r="C550" s="103" t="s">
        <v>561</v>
      </c>
      <c r="D550" s="31"/>
      <c r="E550" s="31"/>
      <c r="F550" s="31"/>
      <c r="G550" s="90">
        <f t="shared" si="50"/>
        <v>0</v>
      </c>
      <c r="I550" s="135"/>
      <c r="J550" s="135"/>
      <c r="O550" s="53">
        <v>547</v>
      </c>
      <c r="Q550" s="70">
        <f t="shared" si="45"/>
        <v>0</v>
      </c>
    </row>
    <row r="551" spans="2:17" ht="15">
      <c r="B551" s="94">
        <v>55</v>
      </c>
      <c r="C551" s="101" t="s">
        <v>562</v>
      </c>
      <c r="D551" s="71"/>
      <c r="E551" s="71"/>
      <c r="F551" s="71"/>
      <c r="G551" s="86">
        <f>SUM(G552:G558)</f>
        <v>0</v>
      </c>
      <c r="I551" s="136"/>
      <c r="J551" s="136"/>
      <c r="O551" s="53">
        <v>55</v>
      </c>
      <c r="Q551" s="70">
        <f t="shared" si="45"/>
        <v>0</v>
      </c>
    </row>
    <row r="552" spans="2:17" ht="15">
      <c r="B552" s="102">
        <v>551</v>
      </c>
      <c r="C552" s="103" t="s">
        <v>536</v>
      </c>
      <c r="D552" s="31"/>
      <c r="E552" s="31"/>
      <c r="F552" s="31"/>
      <c r="G552" s="90">
        <f>SUM(E552*F552)</f>
        <v>0</v>
      </c>
      <c r="I552" s="135"/>
      <c r="J552" s="135"/>
      <c r="O552" s="53">
        <v>551</v>
      </c>
      <c r="Q552" s="70">
        <f t="shared" si="45"/>
        <v>0</v>
      </c>
    </row>
    <row r="553" spans="2:17" ht="15">
      <c r="B553" s="102">
        <v>552</v>
      </c>
      <c r="C553" s="103" t="s">
        <v>563</v>
      </c>
      <c r="D553" s="31"/>
      <c r="E553" s="31"/>
      <c r="F553" s="31"/>
      <c r="G553" s="90">
        <f aca="true" t="shared" si="51" ref="G553:G558">SUM(E553*F553)</f>
        <v>0</v>
      </c>
      <c r="I553" s="135"/>
      <c r="J553" s="135"/>
      <c r="O553" s="53">
        <v>552</v>
      </c>
      <c r="Q553" s="70">
        <f t="shared" si="45"/>
        <v>0</v>
      </c>
    </row>
    <row r="554" spans="2:17" ht="15">
      <c r="B554" s="102">
        <v>553</v>
      </c>
      <c r="C554" s="103" t="s">
        <v>564</v>
      </c>
      <c r="D554" s="31"/>
      <c r="E554" s="31"/>
      <c r="F554" s="31"/>
      <c r="G554" s="90">
        <f t="shared" si="51"/>
        <v>0</v>
      </c>
      <c r="I554" s="135"/>
      <c r="J554" s="135"/>
      <c r="O554" s="53">
        <v>553</v>
      </c>
      <c r="Q554" s="70">
        <f t="shared" si="45"/>
        <v>0</v>
      </c>
    </row>
    <row r="555" spans="2:17" ht="15">
      <c r="B555" s="102">
        <v>554</v>
      </c>
      <c r="C555" s="103" t="s">
        <v>565</v>
      </c>
      <c r="D555" s="31"/>
      <c r="E555" s="31"/>
      <c r="F555" s="31"/>
      <c r="G555" s="90">
        <f t="shared" si="51"/>
        <v>0</v>
      </c>
      <c r="I555" s="135"/>
      <c r="J555" s="135"/>
      <c r="O555" s="53">
        <v>554</v>
      </c>
      <c r="Q555" s="70">
        <f t="shared" si="45"/>
        <v>0</v>
      </c>
    </row>
    <row r="556" spans="2:17" ht="15">
      <c r="B556" s="102">
        <v>555</v>
      </c>
      <c r="C556" s="103" t="s">
        <v>566</v>
      </c>
      <c r="D556" s="31"/>
      <c r="E556" s="31"/>
      <c r="F556" s="31"/>
      <c r="G556" s="90">
        <f t="shared" si="51"/>
        <v>0</v>
      </c>
      <c r="I556" s="135"/>
      <c r="J556" s="135"/>
      <c r="O556" s="53">
        <v>555</v>
      </c>
      <c r="Q556" s="70">
        <f t="shared" si="45"/>
        <v>0</v>
      </c>
    </row>
    <row r="557" spans="2:17" ht="15">
      <c r="B557" s="102">
        <v>556</v>
      </c>
      <c r="C557" s="103" t="s">
        <v>567</v>
      </c>
      <c r="D557" s="31"/>
      <c r="E557" s="31"/>
      <c r="F557" s="31"/>
      <c r="G557" s="90">
        <f t="shared" si="51"/>
        <v>0</v>
      </c>
      <c r="I557" s="135"/>
      <c r="J557" s="135"/>
      <c r="O557" s="53">
        <v>556</v>
      </c>
      <c r="Q557" s="70">
        <f t="shared" si="45"/>
        <v>0</v>
      </c>
    </row>
    <row r="558" spans="2:17" ht="15">
      <c r="B558" s="102">
        <v>558</v>
      </c>
      <c r="C558" s="103" t="s">
        <v>568</v>
      </c>
      <c r="D558" s="31"/>
      <c r="E558" s="31"/>
      <c r="F558" s="31"/>
      <c r="G558" s="90">
        <f t="shared" si="51"/>
        <v>0</v>
      </c>
      <c r="I558" s="135"/>
      <c r="J558" s="135"/>
      <c r="O558" s="53">
        <v>558</v>
      </c>
      <c r="Q558" s="70">
        <f aca="true" t="shared" si="52" ref="Q558:Q621">G558</f>
        <v>0</v>
      </c>
    </row>
    <row r="559" spans="2:17" ht="15">
      <c r="B559" s="94">
        <v>56</v>
      </c>
      <c r="C559" s="101" t="s">
        <v>569</v>
      </c>
      <c r="D559" s="71"/>
      <c r="E559" s="71"/>
      <c r="F559" s="71"/>
      <c r="G559" s="86">
        <f>SUM(G560:G567)</f>
        <v>0</v>
      </c>
      <c r="I559" s="136"/>
      <c r="J559" s="136"/>
      <c r="O559" s="53">
        <v>56</v>
      </c>
      <c r="Q559" s="70">
        <f t="shared" si="52"/>
        <v>0</v>
      </c>
    </row>
    <row r="560" spans="2:17" ht="15">
      <c r="B560" s="102">
        <v>561</v>
      </c>
      <c r="C560" s="103" t="s">
        <v>536</v>
      </c>
      <c r="D560" s="31"/>
      <c r="E560" s="31"/>
      <c r="F560" s="31"/>
      <c r="G560" s="90">
        <f>SUM(E560*F560)</f>
        <v>0</v>
      </c>
      <c r="I560" s="135"/>
      <c r="J560" s="135"/>
      <c r="O560" s="53">
        <v>561</v>
      </c>
      <c r="Q560" s="70">
        <f t="shared" si="52"/>
        <v>0</v>
      </c>
    </row>
    <row r="561" spans="2:17" ht="15">
      <c r="B561" s="102">
        <v>562</v>
      </c>
      <c r="C561" s="103" t="s">
        <v>570</v>
      </c>
      <c r="D561" s="31"/>
      <c r="E561" s="31"/>
      <c r="F561" s="31"/>
      <c r="G561" s="90">
        <f aca="true" t="shared" si="53" ref="G561:G568">SUM(E561*F561)</f>
        <v>0</v>
      </c>
      <c r="I561" s="135"/>
      <c r="J561" s="135"/>
      <c r="O561" s="53">
        <v>562</v>
      </c>
      <c r="Q561" s="70">
        <f t="shared" si="52"/>
        <v>0</v>
      </c>
    </row>
    <row r="562" spans="2:17" ht="15">
      <c r="B562" s="102">
        <v>563</v>
      </c>
      <c r="C562" s="103" t="s">
        <v>571</v>
      </c>
      <c r="D562" s="31"/>
      <c r="E562" s="31"/>
      <c r="F562" s="31"/>
      <c r="G562" s="90">
        <f t="shared" si="53"/>
        <v>0</v>
      </c>
      <c r="I562" s="135"/>
      <c r="J562" s="135"/>
      <c r="O562" s="53">
        <v>563</v>
      </c>
      <c r="Q562" s="70">
        <f t="shared" si="52"/>
        <v>0</v>
      </c>
    </row>
    <row r="563" spans="2:17" ht="15">
      <c r="B563" s="102">
        <v>564</v>
      </c>
      <c r="C563" s="103" t="s">
        <v>572</v>
      </c>
      <c r="D563" s="31"/>
      <c r="E563" s="31"/>
      <c r="F563" s="31"/>
      <c r="G563" s="90">
        <f t="shared" si="53"/>
        <v>0</v>
      </c>
      <c r="I563" s="135"/>
      <c r="J563" s="135"/>
      <c r="O563" s="53">
        <v>564</v>
      </c>
      <c r="Q563" s="70">
        <f t="shared" si="52"/>
        <v>0</v>
      </c>
    </row>
    <row r="564" spans="2:17" ht="15">
      <c r="B564" s="102">
        <v>565</v>
      </c>
      <c r="C564" s="103" t="s">
        <v>573</v>
      </c>
      <c r="D564" s="31"/>
      <c r="E564" s="31"/>
      <c r="F564" s="31"/>
      <c r="G564" s="90">
        <f t="shared" si="53"/>
        <v>0</v>
      </c>
      <c r="I564" s="135"/>
      <c r="J564" s="135"/>
      <c r="O564" s="53">
        <v>565</v>
      </c>
      <c r="Q564" s="70">
        <f t="shared" si="52"/>
        <v>0</v>
      </c>
    </row>
    <row r="565" spans="2:17" ht="15">
      <c r="B565" s="102">
        <v>566</v>
      </c>
      <c r="C565" s="103" t="s">
        <v>574</v>
      </c>
      <c r="D565" s="31"/>
      <c r="E565" s="31"/>
      <c r="F565" s="31"/>
      <c r="G565" s="90">
        <f t="shared" si="53"/>
        <v>0</v>
      </c>
      <c r="I565" s="135"/>
      <c r="J565" s="135"/>
      <c r="O565" s="53">
        <v>566</v>
      </c>
      <c r="Q565" s="70">
        <f t="shared" si="52"/>
        <v>0</v>
      </c>
    </row>
    <row r="566" spans="2:17" ht="15">
      <c r="B566" s="102">
        <v>567</v>
      </c>
      <c r="C566" s="103" t="s">
        <v>492</v>
      </c>
      <c r="D566" s="31"/>
      <c r="E566" s="31"/>
      <c r="F566" s="31"/>
      <c r="G566" s="90">
        <f t="shared" si="53"/>
        <v>0</v>
      </c>
      <c r="I566" s="135"/>
      <c r="J566" s="135"/>
      <c r="O566" s="53">
        <v>567</v>
      </c>
      <c r="Q566" s="70">
        <f t="shared" si="52"/>
        <v>0</v>
      </c>
    </row>
    <row r="567" spans="2:17" ht="15">
      <c r="B567" s="102">
        <v>568</v>
      </c>
      <c r="C567" s="103" t="s">
        <v>575</v>
      </c>
      <c r="D567" s="31"/>
      <c r="E567" s="31"/>
      <c r="F567" s="31"/>
      <c r="G567" s="90">
        <f t="shared" si="53"/>
        <v>0</v>
      </c>
      <c r="I567" s="135"/>
      <c r="J567" s="135"/>
      <c r="O567" s="53">
        <v>568</v>
      </c>
      <c r="Q567" s="70">
        <f t="shared" si="52"/>
        <v>0</v>
      </c>
    </row>
    <row r="568" spans="2:17" ht="15">
      <c r="B568" s="94">
        <v>57</v>
      </c>
      <c r="C568" s="101" t="s">
        <v>576</v>
      </c>
      <c r="D568" s="31"/>
      <c r="E568" s="31"/>
      <c r="F568" s="31"/>
      <c r="G568" s="90">
        <f t="shared" si="53"/>
        <v>0</v>
      </c>
      <c r="I568" s="135"/>
      <c r="J568" s="135"/>
      <c r="O568" s="53">
        <v>57</v>
      </c>
      <c r="Q568" s="70">
        <f t="shared" si="52"/>
        <v>0</v>
      </c>
    </row>
    <row r="569" spans="2:17" ht="15">
      <c r="B569" s="99">
        <v>6</v>
      </c>
      <c r="C569" s="100" t="s">
        <v>577</v>
      </c>
      <c r="D569" s="73"/>
      <c r="E569" s="73"/>
      <c r="F569" s="73"/>
      <c r="G569" s="89">
        <f>SUM(G570,G571,G572,G573,G574,G581,G585)</f>
        <v>0</v>
      </c>
      <c r="I569" s="137"/>
      <c r="J569" s="137"/>
      <c r="O569" s="53">
        <v>6</v>
      </c>
      <c r="Q569" s="70">
        <f t="shared" si="52"/>
        <v>0</v>
      </c>
    </row>
    <row r="570" spans="2:17" ht="15">
      <c r="B570" s="94">
        <v>61</v>
      </c>
      <c r="C570" s="101" t="s">
        <v>578</v>
      </c>
      <c r="D570" s="31"/>
      <c r="E570" s="31"/>
      <c r="F570" s="31"/>
      <c r="G570" s="86">
        <f>SUM(E570*F570)</f>
        <v>0</v>
      </c>
      <c r="I570" s="135"/>
      <c r="J570" s="135"/>
      <c r="O570" s="53">
        <v>61</v>
      </c>
      <c r="Q570" s="70">
        <f t="shared" si="52"/>
        <v>0</v>
      </c>
    </row>
    <row r="571" spans="2:17" ht="15">
      <c r="B571" s="94">
        <v>62</v>
      </c>
      <c r="C571" s="101" t="s">
        <v>579</v>
      </c>
      <c r="D571" s="31"/>
      <c r="E571" s="31"/>
      <c r="F571" s="31"/>
      <c r="G571" s="86">
        <f>SUM(E571*F571)</f>
        <v>0</v>
      </c>
      <c r="I571" s="135"/>
      <c r="J571" s="135"/>
      <c r="O571" s="53">
        <v>62</v>
      </c>
      <c r="Q571" s="70">
        <f t="shared" si="52"/>
        <v>0</v>
      </c>
    </row>
    <row r="572" spans="2:17" ht="15">
      <c r="B572" s="94">
        <v>63</v>
      </c>
      <c r="C572" s="101" t="s">
        <v>580</v>
      </c>
      <c r="D572" s="31"/>
      <c r="E572" s="31"/>
      <c r="F572" s="31"/>
      <c r="G572" s="86">
        <f>SUM(E572*F572)</f>
        <v>0</v>
      </c>
      <c r="I572" s="135"/>
      <c r="J572" s="135"/>
      <c r="O572" s="53">
        <v>63</v>
      </c>
      <c r="Q572" s="70">
        <f t="shared" si="52"/>
        <v>0</v>
      </c>
    </row>
    <row r="573" spans="2:17" ht="15">
      <c r="B573" s="94">
        <v>64</v>
      </c>
      <c r="C573" s="101" t="s">
        <v>581</v>
      </c>
      <c r="D573" s="31"/>
      <c r="E573" s="31"/>
      <c r="F573" s="31"/>
      <c r="G573" s="86">
        <f>SUM(E573*F573)</f>
        <v>0</v>
      </c>
      <c r="I573" s="138"/>
      <c r="J573" s="138"/>
      <c r="O573" s="53">
        <v>64</v>
      </c>
      <c r="Q573" s="70">
        <f t="shared" si="52"/>
        <v>0</v>
      </c>
    </row>
    <row r="574" spans="2:17" ht="15">
      <c r="B574" s="94">
        <v>65</v>
      </c>
      <c r="C574" s="101" t="s">
        <v>582</v>
      </c>
      <c r="D574" s="71"/>
      <c r="E574" s="71"/>
      <c r="F574" s="71"/>
      <c r="G574" s="86">
        <f>SUM(G575:G580)</f>
        <v>0</v>
      </c>
      <c r="I574" s="136"/>
      <c r="J574" s="136"/>
      <c r="O574" s="53">
        <v>65</v>
      </c>
      <c r="Q574" s="70">
        <f t="shared" si="52"/>
        <v>0</v>
      </c>
    </row>
    <row r="575" spans="2:17" ht="15">
      <c r="B575" s="102">
        <v>651</v>
      </c>
      <c r="C575" s="103" t="s">
        <v>583</v>
      </c>
      <c r="D575" s="31"/>
      <c r="E575" s="31"/>
      <c r="F575" s="31"/>
      <c r="G575" s="90">
        <f aca="true" t="shared" si="54" ref="G575:G580">SUM(E575*F575)</f>
        <v>0</v>
      </c>
      <c r="I575" s="135"/>
      <c r="J575" s="135"/>
      <c r="O575" s="53">
        <v>651</v>
      </c>
      <c r="Q575" s="70">
        <f t="shared" si="52"/>
        <v>0</v>
      </c>
    </row>
    <row r="576" spans="2:17" ht="15">
      <c r="B576" s="102">
        <v>652</v>
      </c>
      <c r="C576" s="103" t="s">
        <v>537</v>
      </c>
      <c r="D576" s="31"/>
      <c r="E576" s="31"/>
      <c r="F576" s="31"/>
      <c r="G576" s="90">
        <f t="shared" si="54"/>
        <v>0</v>
      </c>
      <c r="I576" s="135"/>
      <c r="J576" s="135"/>
      <c r="O576" s="53">
        <v>652</v>
      </c>
      <c r="Q576" s="70">
        <f t="shared" si="52"/>
        <v>0</v>
      </c>
    </row>
    <row r="577" spans="2:17" ht="15">
      <c r="B577" s="102">
        <v>653</v>
      </c>
      <c r="C577" s="103" t="s">
        <v>584</v>
      </c>
      <c r="D577" s="31"/>
      <c r="E577" s="31"/>
      <c r="F577" s="31"/>
      <c r="G577" s="90">
        <f t="shared" si="54"/>
        <v>0</v>
      </c>
      <c r="I577" s="135"/>
      <c r="J577" s="135"/>
      <c r="O577" s="53">
        <v>653</v>
      </c>
      <c r="Q577" s="70">
        <f t="shared" si="52"/>
        <v>0</v>
      </c>
    </row>
    <row r="578" spans="2:17" ht="15">
      <c r="B578" s="102">
        <v>655</v>
      </c>
      <c r="C578" s="103" t="s">
        <v>585</v>
      </c>
      <c r="D578" s="31"/>
      <c r="E578" s="31"/>
      <c r="F578" s="31"/>
      <c r="G578" s="90">
        <f t="shared" si="54"/>
        <v>0</v>
      </c>
      <c r="I578" s="135"/>
      <c r="J578" s="135"/>
      <c r="O578" s="53">
        <v>655</v>
      </c>
      <c r="Q578" s="70">
        <f t="shared" si="52"/>
        <v>0</v>
      </c>
    </row>
    <row r="579" spans="2:17" ht="15">
      <c r="B579" s="102">
        <v>656</v>
      </c>
      <c r="C579" s="103" t="s">
        <v>586</v>
      </c>
      <c r="D579" s="31"/>
      <c r="E579" s="31"/>
      <c r="F579" s="31"/>
      <c r="G579" s="90">
        <f t="shared" si="54"/>
        <v>0</v>
      </c>
      <c r="I579" s="135"/>
      <c r="J579" s="135"/>
      <c r="O579" s="53">
        <v>656</v>
      </c>
      <c r="Q579" s="70">
        <f t="shared" si="52"/>
        <v>0</v>
      </c>
    </row>
    <row r="580" spans="2:17" ht="15">
      <c r="B580" s="102">
        <v>657</v>
      </c>
      <c r="C580" s="103" t="s">
        <v>587</v>
      </c>
      <c r="D580" s="31"/>
      <c r="E580" s="31"/>
      <c r="F580" s="31"/>
      <c r="G580" s="90">
        <f t="shared" si="54"/>
        <v>0</v>
      </c>
      <c r="I580" s="135"/>
      <c r="J580" s="135"/>
      <c r="O580" s="53">
        <v>657</v>
      </c>
      <c r="Q580" s="70">
        <f t="shared" si="52"/>
        <v>0</v>
      </c>
    </row>
    <row r="581" spans="2:17" ht="15">
      <c r="B581" s="94">
        <v>66</v>
      </c>
      <c r="C581" s="101" t="s">
        <v>588</v>
      </c>
      <c r="D581" s="71"/>
      <c r="E581" s="71"/>
      <c r="F581" s="71"/>
      <c r="G581" s="86">
        <f>SUM(G582:G584)</f>
        <v>0</v>
      </c>
      <c r="I581" s="136"/>
      <c r="J581" s="136"/>
      <c r="O581" s="53">
        <v>66</v>
      </c>
      <c r="Q581" s="70">
        <f t="shared" si="52"/>
        <v>0</v>
      </c>
    </row>
    <row r="582" spans="2:17" ht="15">
      <c r="B582" s="102">
        <v>661</v>
      </c>
      <c r="C582" s="103" t="s">
        <v>589</v>
      </c>
      <c r="D582" s="31"/>
      <c r="E582" s="31"/>
      <c r="F582" s="31"/>
      <c r="G582" s="90">
        <f>SUM(E582*F582)</f>
        <v>0</v>
      </c>
      <c r="I582" s="135"/>
      <c r="J582" s="135"/>
      <c r="O582" s="53">
        <v>661</v>
      </c>
      <c r="Q582" s="70">
        <f t="shared" si="52"/>
        <v>0</v>
      </c>
    </row>
    <row r="583" spans="2:17" ht="15">
      <c r="B583" s="102">
        <v>662</v>
      </c>
      <c r="C583" s="103" t="s">
        <v>590</v>
      </c>
      <c r="D583" s="31"/>
      <c r="E583" s="31"/>
      <c r="F583" s="31"/>
      <c r="G583" s="90">
        <f>SUM(E583*F583)</f>
        <v>0</v>
      </c>
      <c r="I583" s="135"/>
      <c r="J583" s="135"/>
      <c r="O583" s="53">
        <v>662</v>
      </c>
      <c r="Q583" s="70">
        <f t="shared" si="52"/>
        <v>0</v>
      </c>
    </row>
    <row r="584" spans="2:17" ht="15">
      <c r="B584" s="102">
        <v>663</v>
      </c>
      <c r="C584" s="103" t="s">
        <v>591</v>
      </c>
      <c r="D584" s="31"/>
      <c r="E584" s="31"/>
      <c r="F584" s="31"/>
      <c r="G584" s="90">
        <f>SUM(E584*F584)</f>
        <v>0</v>
      </c>
      <c r="I584" s="135"/>
      <c r="J584" s="135"/>
      <c r="O584" s="53">
        <v>663</v>
      </c>
      <c r="Q584" s="70">
        <f t="shared" si="52"/>
        <v>0</v>
      </c>
    </row>
    <row r="585" spans="2:17" ht="15">
      <c r="B585" s="94">
        <v>68</v>
      </c>
      <c r="C585" s="101" t="s">
        <v>592</v>
      </c>
      <c r="D585" s="31"/>
      <c r="E585" s="31"/>
      <c r="F585" s="31"/>
      <c r="G585" s="90">
        <f>SUM(E585*F585)</f>
        <v>0</v>
      </c>
      <c r="I585" s="135"/>
      <c r="J585" s="135"/>
      <c r="O585" s="53">
        <v>68</v>
      </c>
      <c r="Q585" s="70">
        <f t="shared" si="52"/>
        <v>0</v>
      </c>
    </row>
    <row r="586" spans="2:17" ht="15">
      <c r="B586" s="99">
        <v>7</v>
      </c>
      <c r="C586" s="100" t="s">
        <v>593</v>
      </c>
      <c r="D586" s="73"/>
      <c r="E586" s="73"/>
      <c r="F586" s="73"/>
      <c r="G586" s="89">
        <f>SUM(G587,G591,G599,G605,G613)</f>
        <v>0</v>
      </c>
      <c r="I586" s="137"/>
      <c r="J586" s="137"/>
      <c r="O586" s="53">
        <v>7</v>
      </c>
      <c r="Q586" s="70">
        <f t="shared" si="52"/>
        <v>0</v>
      </c>
    </row>
    <row r="587" spans="2:17" ht="15">
      <c r="B587" s="94">
        <v>71</v>
      </c>
      <c r="C587" s="101" t="s">
        <v>594</v>
      </c>
      <c r="D587" s="71"/>
      <c r="E587" s="71"/>
      <c r="F587" s="71"/>
      <c r="G587" s="86">
        <f>SUM(G588:G590)</f>
        <v>0</v>
      </c>
      <c r="I587" s="136"/>
      <c r="J587" s="136"/>
      <c r="O587" s="53">
        <v>71</v>
      </c>
      <c r="Q587" s="70">
        <f t="shared" si="52"/>
        <v>0</v>
      </c>
    </row>
    <row r="588" spans="2:17" ht="15">
      <c r="B588" s="102">
        <v>711</v>
      </c>
      <c r="C588" s="103" t="s">
        <v>595</v>
      </c>
      <c r="D588" s="31"/>
      <c r="E588" s="31"/>
      <c r="F588" s="31"/>
      <c r="G588" s="90">
        <f>SUM(E588*F588)</f>
        <v>0</v>
      </c>
      <c r="I588" s="135"/>
      <c r="J588" s="135"/>
      <c r="O588" s="53">
        <v>711</v>
      </c>
      <c r="Q588" s="70">
        <f t="shared" si="52"/>
        <v>0</v>
      </c>
    </row>
    <row r="589" spans="2:17" ht="15">
      <c r="B589" s="102">
        <v>712</v>
      </c>
      <c r="C589" s="103" t="s">
        <v>596</v>
      </c>
      <c r="D589" s="31"/>
      <c r="E589" s="31"/>
      <c r="F589" s="31"/>
      <c r="G589" s="90">
        <f>SUM(E589*F589)</f>
        <v>0</v>
      </c>
      <c r="I589" s="135"/>
      <c r="J589" s="135"/>
      <c r="O589" s="53">
        <v>712</v>
      </c>
      <c r="Q589" s="70">
        <f t="shared" si="52"/>
        <v>0</v>
      </c>
    </row>
    <row r="590" spans="2:17" ht="15">
      <c r="B590" s="102">
        <v>713</v>
      </c>
      <c r="C590" s="103" t="s">
        <v>597</v>
      </c>
      <c r="D590" s="31"/>
      <c r="E590" s="31"/>
      <c r="F590" s="31"/>
      <c r="G590" s="90">
        <f>SUM(E590*F590)</f>
        <v>0</v>
      </c>
      <c r="I590" s="135"/>
      <c r="J590" s="135"/>
      <c r="O590" s="53">
        <v>713</v>
      </c>
      <c r="Q590" s="70">
        <f t="shared" si="52"/>
        <v>0</v>
      </c>
    </row>
    <row r="591" spans="2:17" ht="15">
      <c r="B591" s="94">
        <v>72</v>
      </c>
      <c r="C591" s="101" t="s">
        <v>598</v>
      </c>
      <c r="D591" s="71"/>
      <c r="E591" s="71"/>
      <c r="F591" s="71"/>
      <c r="G591" s="86">
        <f>SUM(G592:G598)</f>
        <v>0</v>
      </c>
      <c r="I591" s="136"/>
      <c r="J591" s="136"/>
      <c r="O591" s="53">
        <v>72</v>
      </c>
      <c r="Q591" s="70">
        <f t="shared" si="52"/>
        <v>0</v>
      </c>
    </row>
    <row r="592" spans="2:17" ht="15">
      <c r="B592" s="102">
        <v>721</v>
      </c>
      <c r="C592" s="103" t="s">
        <v>599</v>
      </c>
      <c r="D592" s="31"/>
      <c r="E592" s="31"/>
      <c r="F592" s="31"/>
      <c r="G592" s="90">
        <f>SUM(E592*F592)</f>
        <v>0</v>
      </c>
      <c r="I592" s="135"/>
      <c r="J592" s="135"/>
      <c r="O592" s="53">
        <v>721</v>
      </c>
      <c r="Q592" s="70">
        <f t="shared" si="52"/>
        <v>0</v>
      </c>
    </row>
    <row r="593" spans="2:17" ht="15">
      <c r="B593" s="102">
        <v>722</v>
      </c>
      <c r="C593" s="103" t="s">
        <v>600</v>
      </c>
      <c r="D593" s="31"/>
      <c r="E593" s="31"/>
      <c r="F593" s="31"/>
      <c r="G593" s="90">
        <f aca="true" t="shared" si="55" ref="G593:G598">SUM(E593*F593)</f>
        <v>0</v>
      </c>
      <c r="I593" s="135"/>
      <c r="J593" s="135"/>
      <c r="O593" s="53">
        <v>722</v>
      </c>
      <c r="Q593" s="70">
        <f t="shared" si="52"/>
        <v>0</v>
      </c>
    </row>
    <row r="594" spans="2:17" ht="15">
      <c r="B594" s="102">
        <v>723</v>
      </c>
      <c r="C594" s="103" t="s">
        <v>601</v>
      </c>
      <c r="D594" s="31"/>
      <c r="E594" s="31"/>
      <c r="F594" s="31"/>
      <c r="G594" s="90">
        <f t="shared" si="55"/>
        <v>0</v>
      </c>
      <c r="I594" s="135"/>
      <c r="J594" s="135"/>
      <c r="O594" s="53">
        <v>723</v>
      </c>
      <c r="Q594" s="70">
        <f t="shared" si="52"/>
        <v>0</v>
      </c>
    </row>
    <row r="595" spans="2:17" ht="15">
      <c r="B595" s="102">
        <v>724</v>
      </c>
      <c r="C595" s="103" t="s">
        <v>602</v>
      </c>
      <c r="D595" s="31"/>
      <c r="E595" s="31"/>
      <c r="F595" s="31"/>
      <c r="G595" s="90">
        <f t="shared" si="55"/>
        <v>0</v>
      </c>
      <c r="I595" s="135"/>
      <c r="J595" s="135"/>
      <c r="O595" s="53">
        <v>724</v>
      </c>
      <c r="Q595" s="70">
        <f t="shared" si="52"/>
        <v>0</v>
      </c>
    </row>
    <row r="596" spans="2:17" ht="15">
      <c r="B596" s="102">
        <v>725</v>
      </c>
      <c r="C596" s="103" t="s">
        <v>603</v>
      </c>
      <c r="D596" s="31"/>
      <c r="E596" s="31"/>
      <c r="F596" s="31"/>
      <c r="G596" s="90">
        <f t="shared" si="55"/>
        <v>0</v>
      </c>
      <c r="I596" s="135"/>
      <c r="J596" s="135"/>
      <c r="O596" s="53">
        <v>725</v>
      </c>
      <c r="Q596" s="70">
        <f t="shared" si="52"/>
        <v>0</v>
      </c>
    </row>
    <row r="597" spans="2:17" ht="15">
      <c r="B597" s="102">
        <v>726</v>
      </c>
      <c r="C597" s="103" t="s">
        <v>604</v>
      </c>
      <c r="D597" s="31"/>
      <c r="E597" s="31"/>
      <c r="F597" s="31"/>
      <c r="G597" s="90">
        <f t="shared" si="55"/>
        <v>0</v>
      </c>
      <c r="I597" s="135"/>
      <c r="J597" s="135"/>
      <c r="O597" s="53">
        <v>726</v>
      </c>
      <c r="Q597" s="70">
        <f t="shared" si="52"/>
        <v>0</v>
      </c>
    </row>
    <row r="598" spans="2:17" ht="15">
      <c r="B598" s="102">
        <v>727</v>
      </c>
      <c r="C598" s="103" t="s">
        <v>605</v>
      </c>
      <c r="D598" s="31"/>
      <c r="E598" s="31"/>
      <c r="F598" s="31"/>
      <c r="G598" s="90">
        <f t="shared" si="55"/>
        <v>0</v>
      </c>
      <c r="I598" s="135"/>
      <c r="J598" s="135"/>
      <c r="O598" s="53">
        <v>727</v>
      </c>
      <c r="Q598" s="70">
        <f t="shared" si="52"/>
        <v>0</v>
      </c>
    </row>
    <row r="599" spans="2:17" ht="15">
      <c r="B599" s="94">
        <v>73</v>
      </c>
      <c r="C599" s="101" t="s">
        <v>606</v>
      </c>
      <c r="D599" s="71"/>
      <c r="E599" s="71"/>
      <c r="F599" s="71"/>
      <c r="G599" s="86">
        <f>SUM(G600:G604)</f>
        <v>0</v>
      </c>
      <c r="I599" s="136"/>
      <c r="J599" s="136"/>
      <c r="O599" s="53">
        <v>73</v>
      </c>
      <c r="Q599" s="70">
        <f t="shared" si="52"/>
        <v>0</v>
      </c>
    </row>
    <row r="600" spans="2:17" ht="15">
      <c r="B600" s="102">
        <v>731</v>
      </c>
      <c r="C600" s="103" t="s">
        <v>607</v>
      </c>
      <c r="D600" s="31"/>
      <c r="E600" s="31"/>
      <c r="F600" s="31"/>
      <c r="G600" s="90">
        <f>SUM(E600*F600)</f>
        <v>0</v>
      </c>
      <c r="I600" s="135"/>
      <c r="J600" s="135"/>
      <c r="O600" s="53">
        <v>731</v>
      </c>
      <c r="Q600" s="70">
        <f t="shared" si="52"/>
        <v>0</v>
      </c>
    </row>
    <row r="601" spans="2:17" ht="15">
      <c r="B601" s="102">
        <v>732</v>
      </c>
      <c r="C601" s="103" t="s">
        <v>608</v>
      </c>
      <c r="D601" s="31"/>
      <c r="E601" s="31"/>
      <c r="F601" s="31"/>
      <c r="G601" s="90">
        <f>SUM(E601*F601)</f>
        <v>0</v>
      </c>
      <c r="I601" s="135"/>
      <c r="J601" s="135"/>
      <c r="O601" s="53">
        <v>732</v>
      </c>
      <c r="Q601" s="70">
        <f t="shared" si="52"/>
        <v>0</v>
      </c>
    </row>
    <row r="602" spans="2:17" ht="15">
      <c r="B602" s="102">
        <v>733</v>
      </c>
      <c r="C602" s="103" t="s">
        <v>609</v>
      </c>
      <c r="D602" s="31"/>
      <c r="E602" s="31"/>
      <c r="F602" s="31"/>
      <c r="G602" s="90">
        <f>SUM(E602*F602)</f>
        <v>0</v>
      </c>
      <c r="I602" s="135"/>
      <c r="J602" s="135"/>
      <c r="O602" s="53">
        <v>733</v>
      </c>
      <c r="Q602" s="70">
        <f t="shared" si="52"/>
        <v>0</v>
      </c>
    </row>
    <row r="603" spans="2:17" ht="15">
      <c r="B603" s="102">
        <v>734</v>
      </c>
      <c r="C603" s="103" t="s">
        <v>610</v>
      </c>
      <c r="D603" s="31"/>
      <c r="E603" s="31"/>
      <c r="F603" s="31"/>
      <c r="G603" s="90">
        <f>SUM(E603*F603)</f>
        <v>0</v>
      </c>
      <c r="I603" s="135"/>
      <c r="J603" s="135"/>
      <c r="O603" s="53">
        <v>734</v>
      </c>
      <c r="Q603" s="70">
        <f t="shared" si="52"/>
        <v>0</v>
      </c>
    </row>
    <row r="604" spans="2:17" ht="15">
      <c r="B604" s="102">
        <v>735</v>
      </c>
      <c r="C604" s="103" t="s">
        <v>611</v>
      </c>
      <c r="D604" s="31"/>
      <c r="E604" s="31"/>
      <c r="F604" s="31"/>
      <c r="G604" s="90">
        <f>SUM(E604*F604)</f>
        <v>0</v>
      </c>
      <c r="I604" s="135"/>
      <c r="J604" s="135"/>
      <c r="O604" s="53">
        <v>735</v>
      </c>
      <c r="Q604" s="70">
        <f t="shared" si="52"/>
        <v>0</v>
      </c>
    </row>
    <row r="605" spans="2:17" ht="15">
      <c r="B605" s="94">
        <v>74</v>
      </c>
      <c r="C605" s="101" t="s">
        <v>612</v>
      </c>
      <c r="D605" s="71"/>
      <c r="E605" s="71"/>
      <c r="F605" s="71"/>
      <c r="G605" s="86">
        <f>SUM(G606:G612)</f>
        <v>0</v>
      </c>
      <c r="I605" s="136"/>
      <c r="J605" s="136"/>
      <c r="O605" s="53">
        <v>74</v>
      </c>
      <c r="Q605" s="70">
        <f t="shared" si="52"/>
        <v>0</v>
      </c>
    </row>
    <row r="606" spans="2:17" ht="15">
      <c r="B606" s="102">
        <v>741</v>
      </c>
      <c r="C606" s="103" t="s">
        <v>613</v>
      </c>
      <c r="D606" s="31"/>
      <c r="E606" s="31"/>
      <c r="F606" s="31"/>
      <c r="G606" s="90">
        <f>SUM(E606*F606)</f>
        <v>0</v>
      </c>
      <c r="I606" s="135"/>
      <c r="J606" s="135"/>
      <c r="O606" s="53">
        <v>741</v>
      </c>
      <c r="Q606" s="70">
        <f t="shared" si="52"/>
        <v>0</v>
      </c>
    </row>
    <row r="607" spans="2:17" ht="15">
      <c r="B607" s="102">
        <v>742</v>
      </c>
      <c r="C607" s="103" t="s">
        <v>614</v>
      </c>
      <c r="D607" s="31"/>
      <c r="E607" s="31"/>
      <c r="F607" s="31"/>
      <c r="G607" s="90">
        <f aca="true" t="shared" si="56" ref="G607:G612">SUM(E607*F607)</f>
        <v>0</v>
      </c>
      <c r="I607" s="135"/>
      <c r="J607" s="135"/>
      <c r="O607" s="53">
        <v>742</v>
      </c>
      <c r="Q607" s="70">
        <f t="shared" si="52"/>
        <v>0</v>
      </c>
    </row>
    <row r="608" spans="2:17" ht="15">
      <c r="B608" s="102">
        <v>743</v>
      </c>
      <c r="C608" s="103" t="s">
        <v>615</v>
      </c>
      <c r="D608" s="31"/>
      <c r="E608" s="31"/>
      <c r="F608" s="31"/>
      <c r="G608" s="90">
        <f t="shared" si="56"/>
        <v>0</v>
      </c>
      <c r="I608" s="135"/>
      <c r="J608" s="135"/>
      <c r="O608" s="53">
        <v>743</v>
      </c>
      <c r="Q608" s="70">
        <f t="shared" si="52"/>
        <v>0</v>
      </c>
    </row>
    <row r="609" spans="2:17" ht="15">
      <c r="B609" s="102">
        <v>744</v>
      </c>
      <c r="C609" s="103" t="s">
        <v>616</v>
      </c>
      <c r="D609" s="31"/>
      <c r="E609" s="31"/>
      <c r="F609" s="31"/>
      <c r="G609" s="90">
        <f t="shared" si="56"/>
        <v>0</v>
      </c>
      <c r="I609" s="135"/>
      <c r="J609" s="135"/>
      <c r="O609" s="53">
        <v>744</v>
      </c>
      <c r="Q609" s="70">
        <f t="shared" si="52"/>
        <v>0</v>
      </c>
    </row>
    <row r="610" spans="2:17" ht="15">
      <c r="B610" s="102">
        <v>755</v>
      </c>
      <c r="C610" s="103" t="s">
        <v>617</v>
      </c>
      <c r="D610" s="31"/>
      <c r="E610" s="31"/>
      <c r="F610" s="31"/>
      <c r="G610" s="90">
        <f t="shared" si="56"/>
        <v>0</v>
      </c>
      <c r="I610" s="135"/>
      <c r="J610" s="135"/>
      <c r="O610" s="53">
        <v>755</v>
      </c>
      <c r="Q610" s="70">
        <f t="shared" si="52"/>
        <v>0</v>
      </c>
    </row>
    <row r="611" spans="2:17" ht="15">
      <c r="B611" s="102">
        <v>746</v>
      </c>
      <c r="C611" s="103" t="s">
        <v>702</v>
      </c>
      <c r="D611" s="31"/>
      <c r="E611" s="31"/>
      <c r="F611" s="31"/>
      <c r="G611" s="90">
        <f t="shared" si="56"/>
        <v>0</v>
      </c>
      <c r="I611" s="135"/>
      <c r="J611" s="135"/>
      <c r="O611" s="53">
        <v>746</v>
      </c>
      <c r="Q611" s="70">
        <f t="shared" si="52"/>
        <v>0</v>
      </c>
    </row>
    <row r="612" spans="2:17" ht="15">
      <c r="B612" s="102">
        <v>747</v>
      </c>
      <c r="C612" s="103" t="s">
        <v>618</v>
      </c>
      <c r="D612" s="31"/>
      <c r="E612" s="31"/>
      <c r="F612" s="31"/>
      <c r="G612" s="90">
        <f t="shared" si="56"/>
        <v>0</v>
      </c>
      <c r="I612" s="135"/>
      <c r="J612" s="135"/>
      <c r="O612" s="53">
        <v>747</v>
      </c>
      <c r="Q612" s="70">
        <f t="shared" si="52"/>
        <v>0</v>
      </c>
    </row>
    <row r="613" spans="2:17" ht="15">
      <c r="B613" s="94">
        <v>75</v>
      </c>
      <c r="C613" s="101" t="s">
        <v>619</v>
      </c>
      <c r="D613" s="71"/>
      <c r="E613" s="71"/>
      <c r="F613" s="71"/>
      <c r="G613" s="86">
        <f>SUM(G614:G617)</f>
        <v>0</v>
      </c>
      <c r="I613" s="136"/>
      <c r="J613" s="136"/>
      <c r="O613" s="53">
        <v>75</v>
      </c>
      <c r="Q613" s="70">
        <f t="shared" si="52"/>
        <v>0</v>
      </c>
    </row>
    <row r="614" spans="2:17" ht="15">
      <c r="B614" s="102">
        <v>751</v>
      </c>
      <c r="C614" s="103" t="s">
        <v>620</v>
      </c>
      <c r="D614" s="31"/>
      <c r="E614" s="31"/>
      <c r="F614" s="31"/>
      <c r="G614" s="90">
        <f>SUM(E614*F614)</f>
        <v>0</v>
      </c>
      <c r="I614" s="135"/>
      <c r="J614" s="135"/>
      <c r="O614" s="53">
        <v>751</v>
      </c>
      <c r="Q614" s="70">
        <f t="shared" si="52"/>
        <v>0</v>
      </c>
    </row>
    <row r="615" spans="2:17" ht="15">
      <c r="B615" s="102">
        <v>752</v>
      </c>
      <c r="C615" s="103" t="s">
        <v>621</v>
      </c>
      <c r="D615" s="31"/>
      <c r="E615" s="31"/>
      <c r="F615" s="31"/>
      <c r="G615" s="90">
        <f>SUM(E615*F615)</f>
        <v>0</v>
      </c>
      <c r="I615" s="135"/>
      <c r="J615" s="135"/>
      <c r="O615" s="53">
        <v>752</v>
      </c>
      <c r="Q615" s="70">
        <f t="shared" si="52"/>
        <v>0</v>
      </c>
    </row>
    <row r="616" spans="2:17" ht="15">
      <c r="B616" s="102">
        <v>753</v>
      </c>
      <c r="C616" s="103" t="s">
        <v>622</v>
      </c>
      <c r="D616" s="31"/>
      <c r="E616" s="31"/>
      <c r="F616" s="31"/>
      <c r="G616" s="90">
        <f>SUM(E616*F616)</f>
        <v>0</v>
      </c>
      <c r="I616" s="135"/>
      <c r="J616" s="135"/>
      <c r="O616" s="53">
        <v>753</v>
      </c>
      <c r="Q616" s="70">
        <f t="shared" si="52"/>
        <v>0</v>
      </c>
    </row>
    <row r="617" spans="2:17" ht="15">
      <c r="B617" s="102">
        <v>754</v>
      </c>
      <c r="C617" s="103" t="s">
        <v>623</v>
      </c>
      <c r="D617" s="31"/>
      <c r="E617" s="31"/>
      <c r="F617" s="31"/>
      <c r="G617" s="90">
        <f>SUM(E617*F617)</f>
        <v>0</v>
      </c>
      <c r="I617" s="135"/>
      <c r="J617" s="135"/>
      <c r="O617" s="53">
        <v>754</v>
      </c>
      <c r="Q617" s="70">
        <f t="shared" si="52"/>
        <v>0</v>
      </c>
    </row>
    <row r="618" spans="2:17" ht="15">
      <c r="B618" s="99">
        <v>8</v>
      </c>
      <c r="C618" s="100" t="s">
        <v>624</v>
      </c>
      <c r="D618" s="73"/>
      <c r="E618" s="73"/>
      <c r="F618" s="73"/>
      <c r="G618" s="89">
        <f>SUM(G619,G628,G634,G640,G641,G642,G648)</f>
        <v>0</v>
      </c>
      <c r="I618" s="137"/>
      <c r="J618" s="137"/>
      <c r="O618" s="53">
        <v>8</v>
      </c>
      <c r="Q618" s="70">
        <f t="shared" si="52"/>
        <v>0</v>
      </c>
    </row>
    <row r="619" spans="2:17" ht="15">
      <c r="B619" s="94">
        <v>81</v>
      </c>
      <c r="C619" s="101" t="s">
        <v>625</v>
      </c>
      <c r="D619" s="71"/>
      <c r="E619" s="71"/>
      <c r="F619" s="71"/>
      <c r="G619" s="86">
        <f>SUM(G620:G627)</f>
        <v>0</v>
      </c>
      <c r="I619" s="136"/>
      <c r="J619" s="136"/>
      <c r="O619" s="53">
        <v>81</v>
      </c>
      <c r="Q619" s="70">
        <f t="shared" si="52"/>
        <v>0</v>
      </c>
    </row>
    <row r="620" spans="2:17" ht="15">
      <c r="B620" s="102">
        <v>811</v>
      </c>
      <c r="C620" s="103" t="s">
        <v>626</v>
      </c>
      <c r="D620" s="31"/>
      <c r="E620" s="31"/>
      <c r="F620" s="31"/>
      <c r="G620" s="90">
        <f>SUM(E620*F620)</f>
        <v>0</v>
      </c>
      <c r="I620" s="135"/>
      <c r="J620" s="135"/>
      <c r="O620" s="53">
        <v>811</v>
      </c>
      <c r="Q620" s="70">
        <f t="shared" si="52"/>
        <v>0</v>
      </c>
    </row>
    <row r="621" spans="2:17" ht="15">
      <c r="B621" s="102">
        <v>812</v>
      </c>
      <c r="C621" s="103" t="s">
        <v>627</v>
      </c>
      <c r="D621" s="31"/>
      <c r="E621" s="31"/>
      <c r="F621" s="31"/>
      <c r="G621" s="90">
        <f aca="true" t="shared" si="57" ref="G621:G627">SUM(E621*F621)</f>
        <v>0</v>
      </c>
      <c r="I621" s="135"/>
      <c r="J621" s="135"/>
      <c r="O621" s="53">
        <v>812</v>
      </c>
      <c r="Q621" s="70">
        <f t="shared" si="52"/>
        <v>0</v>
      </c>
    </row>
    <row r="622" spans="2:17" ht="15">
      <c r="B622" s="102">
        <v>813</v>
      </c>
      <c r="C622" s="103" t="s">
        <v>628</v>
      </c>
      <c r="D622" s="31"/>
      <c r="E622" s="31"/>
      <c r="F622" s="31"/>
      <c r="G622" s="90">
        <f t="shared" si="57"/>
        <v>0</v>
      </c>
      <c r="I622" s="135"/>
      <c r="J622" s="135"/>
      <c r="O622" s="53">
        <v>813</v>
      </c>
      <c r="Q622" s="70">
        <f aca="true" t="shared" si="58" ref="Q622:Q679">G622</f>
        <v>0</v>
      </c>
    </row>
    <row r="623" spans="2:17" ht="15">
      <c r="B623" s="102">
        <v>814</v>
      </c>
      <c r="C623" s="103" t="s">
        <v>629</v>
      </c>
      <c r="D623" s="31"/>
      <c r="E623" s="31"/>
      <c r="F623" s="31"/>
      <c r="G623" s="90">
        <f t="shared" si="57"/>
        <v>0</v>
      </c>
      <c r="I623" s="135"/>
      <c r="J623" s="135"/>
      <c r="O623" s="53">
        <v>814</v>
      </c>
      <c r="Q623" s="70">
        <f t="shared" si="58"/>
        <v>0</v>
      </c>
    </row>
    <row r="624" spans="2:17" ht="15">
      <c r="B624" s="102">
        <v>815</v>
      </c>
      <c r="C624" s="103" t="s">
        <v>630</v>
      </c>
      <c r="D624" s="31"/>
      <c r="E624" s="31"/>
      <c r="F624" s="31"/>
      <c r="G624" s="90">
        <f t="shared" si="57"/>
        <v>0</v>
      </c>
      <c r="I624" s="135"/>
      <c r="J624" s="135"/>
      <c r="O624" s="53">
        <v>815</v>
      </c>
      <c r="Q624" s="70">
        <f t="shared" si="58"/>
        <v>0</v>
      </c>
    </row>
    <row r="625" spans="2:17" ht="15">
      <c r="B625" s="102">
        <v>816</v>
      </c>
      <c r="C625" s="103" t="s">
        <v>631</v>
      </c>
      <c r="D625" s="31"/>
      <c r="E625" s="31"/>
      <c r="F625" s="31"/>
      <c r="G625" s="90">
        <f t="shared" si="57"/>
        <v>0</v>
      </c>
      <c r="I625" s="135"/>
      <c r="J625" s="135"/>
      <c r="O625" s="53">
        <v>816</v>
      </c>
      <c r="Q625" s="70">
        <f t="shared" si="58"/>
        <v>0</v>
      </c>
    </row>
    <row r="626" spans="2:17" ht="15">
      <c r="B626" s="102">
        <v>817</v>
      </c>
      <c r="C626" s="103" t="s">
        <v>632</v>
      </c>
      <c r="D626" s="31"/>
      <c r="E626" s="31"/>
      <c r="F626" s="31"/>
      <c r="G626" s="90">
        <f t="shared" si="57"/>
        <v>0</v>
      </c>
      <c r="I626" s="135"/>
      <c r="J626" s="135"/>
      <c r="O626" s="53">
        <v>817</v>
      </c>
      <c r="Q626" s="70">
        <f t="shared" si="58"/>
        <v>0</v>
      </c>
    </row>
    <row r="627" spans="2:17" ht="15">
      <c r="B627" s="102">
        <v>818</v>
      </c>
      <c r="C627" s="103" t="s">
        <v>633</v>
      </c>
      <c r="D627" s="31"/>
      <c r="E627" s="31"/>
      <c r="F627" s="31"/>
      <c r="G627" s="90">
        <f t="shared" si="57"/>
        <v>0</v>
      </c>
      <c r="I627" s="135"/>
      <c r="J627" s="135"/>
      <c r="O627" s="53">
        <v>818</v>
      </c>
      <c r="Q627" s="70">
        <f t="shared" si="58"/>
        <v>0</v>
      </c>
    </row>
    <row r="628" spans="2:17" ht="15">
      <c r="B628" s="94">
        <v>82</v>
      </c>
      <c r="C628" s="101" t="s">
        <v>634</v>
      </c>
      <c r="D628" s="71"/>
      <c r="E628" s="71"/>
      <c r="F628" s="71"/>
      <c r="G628" s="86">
        <f>SUM(G629:G633)</f>
        <v>0</v>
      </c>
      <c r="I628" s="136"/>
      <c r="J628" s="136"/>
      <c r="O628" s="53">
        <v>82</v>
      </c>
      <c r="Q628" s="70">
        <f t="shared" si="58"/>
        <v>0</v>
      </c>
    </row>
    <row r="629" spans="2:17" ht="15">
      <c r="B629" s="102">
        <v>821</v>
      </c>
      <c r="C629" s="103" t="s">
        <v>635</v>
      </c>
      <c r="D629" s="31"/>
      <c r="E629" s="31"/>
      <c r="F629" s="31"/>
      <c r="G629" s="90">
        <f>SUM(E629*F629)</f>
        <v>0</v>
      </c>
      <c r="I629" s="135"/>
      <c r="J629" s="135"/>
      <c r="O629" s="53">
        <v>821</v>
      </c>
      <c r="Q629" s="70">
        <f t="shared" si="58"/>
        <v>0</v>
      </c>
    </row>
    <row r="630" spans="2:17" ht="15">
      <c r="B630" s="102">
        <v>822</v>
      </c>
      <c r="C630" s="103" t="s">
        <v>402</v>
      </c>
      <c r="D630" s="31"/>
      <c r="E630" s="31"/>
      <c r="F630" s="31"/>
      <c r="G630" s="90">
        <f>SUM(E630*F630)</f>
        <v>0</v>
      </c>
      <c r="I630" s="135"/>
      <c r="J630" s="135"/>
      <c r="O630" s="53">
        <v>822</v>
      </c>
      <c r="Q630" s="70">
        <f t="shared" si="58"/>
        <v>0</v>
      </c>
    </row>
    <row r="631" spans="2:17" ht="15">
      <c r="B631" s="102">
        <v>823</v>
      </c>
      <c r="C631" s="103" t="s">
        <v>636</v>
      </c>
      <c r="D631" s="31"/>
      <c r="E631" s="31"/>
      <c r="F631" s="31"/>
      <c r="G631" s="90">
        <f>SUM(E631*F631)</f>
        <v>0</v>
      </c>
      <c r="I631" s="135"/>
      <c r="J631" s="135"/>
      <c r="O631" s="53">
        <v>823</v>
      </c>
      <c r="Q631" s="70">
        <f t="shared" si="58"/>
        <v>0</v>
      </c>
    </row>
    <row r="632" spans="2:17" ht="15">
      <c r="B632" s="102">
        <v>824</v>
      </c>
      <c r="C632" s="103" t="s">
        <v>637</v>
      </c>
      <c r="D632" s="31"/>
      <c r="E632" s="31"/>
      <c r="F632" s="31"/>
      <c r="G632" s="90">
        <f>SUM(E632*F632)</f>
        <v>0</v>
      </c>
      <c r="I632" s="135"/>
      <c r="J632" s="135"/>
      <c r="O632" s="53">
        <v>824</v>
      </c>
      <c r="Q632" s="70">
        <f t="shared" si="58"/>
        <v>0</v>
      </c>
    </row>
    <row r="633" spans="2:17" ht="15">
      <c r="B633" s="102">
        <v>825</v>
      </c>
      <c r="C633" s="103" t="s">
        <v>638</v>
      </c>
      <c r="D633" s="31"/>
      <c r="E633" s="31"/>
      <c r="F633" s="31"/>
      <c r="G633" s="90">
        <f>SUM(E633*F633)</f>
        <v>0</v>
      </c>
      <c r="I633" s="135"/>
      <c r="J633" s="135"/>
      <c r="O633" s="53">
        <v>825</v>
      </c>
      <c r="Q633" s="70">
        <f t="shared" si="58"/>
        <v>0</v>
      </c>
    </row>
    <row r="634" spans="2:17" ht="15">
      <c r="B634" s="94">
        <v>83</v>
      </c>
      <c r="C634" s="101" t="s">
        <v>639</v>
      </c>
      <c r="D634" s="71"/>
      <c r="E634" s="71"/>
      <c r="F634" s="71"/>
      <c r="G634" s="86">
        <f>SUM(G635:G639)</f>
        <v>0</v>
      </c>
      <c r="I634" s="136"/>
      <c r="J634" s="136"/>
      <c r="O634" s="53">
        <v>83</v>
      </c>
      <c r="Q634" s="70">
        <f t="shared" si="58"/>
        <v>0</v>
      </c>
    </row>
    <row r="635" spans="2:17" ht="15">
      <c r="B635" s="102">
        <v>831</v>
      </c>
      <c r="C635" s="103" t="s">
        <v>640</v>
      </c>
      <c r="D635" s="31"/>
      <c r="E635" s="31"/>
      <c r="F635" s="31"/>
      <c r="G635" s="90">
        <f>SUM(E635*F635)</f>
        <v>0</v>
      </c>
      <c r="I635" s="135"/>
      <c r="J635" s="135"/>
      <c r="O635" s="53">
        <v>831</v>
      </c>
      <c r="Q635" s="70">
        <f t="shared" si="58"/>
        <v>0</v>
      </c>
    </row>
    <row r="636" spans="2:17" ht="15">
      <c r="B636" s="102">
        <v>832</v>
      </c>
      <c r="C636" s="103" t="s">
        <v>641</v>
      </c>
      <c r="D636" s="31"/>
      <c r="E636" s="31"/>
      <c r="F636" s="31"/>
      <c r="G636" s="90">
        <f aca="true" t="shared" si="59" ref="G636:G641">SUM(E636*F636)</f>
        <v>0</v>
      </c>
      <c r="I636" s="135"/>
      <c r="J636" s="135"/>
      <c r="O636" s="53">
        <v>832</v>
      </c>
      <c r="Q636" s="70">
        <f t="shared" si="58"/>
        <v>0</v>
      </c>
    </row>
    <row r="637" spans="2:17" ht="15">
      <c r="B637" s="102">
        <v>833</v>
      </c>
      <c r="C637" s="103" t="s">
        <v>642</v>
      </c>
      <c r="D637" s="31"/>
      <c r="E637" s="31"/>
      <c r="F637" s="31"/>
      <c r="G637" s="90">
        <f t="shared" si="59"/>
        <v>0</v>
      </c>
      <c r="I637" s="135"/>
      <c r="J637" s="135"/>
      <c r="O637" s="53">
        <v>833</v>
      </c>
      <c r="Q637" s="70">
        <f t="shared" si="58"/>
        <v>0</v>
      </c>
    </row>
    <row r="638" spans="2:17" ht="15">
      <c r="B638" s="102">
        <v>834</v>
      </c>
      <c r="C638" s="103" t="s">
        <v>643</v>
      </c>
      <c r="D638" s="31"/>
      <c r="E638" s="31"/>
      <c r="F638" s="31"/>
      <c r="G638" s="90">
        <f t="shared" si="59"/>
        <v>0</v>
      </c>
      <c r="I638" s="135"/>
      <c r="J638" s="135"/>
      <c r="O638" s="53">
        <v>834</v>
      </c>
      <c r="Q638" s="70">
        <f t="shared" si="58"/>
        <v>0</v>
      </c>
    </row>
    <row r="639" spans="2:17" ht="15">
      <c r="B639" s="102">
        <v>835</v>
      </c>
      <c r="C639" s="103" t="s">
        <v>644</v>
      </c>
      <c r="D639" s="31"/>
      <c r="E639" s="31"/>
      <c r="F639" s="31"/>
      <c r="G639" s="90">
        <f t="shared" si="59"/>
        <v>0</v>
      </c>
      <c r="I639" s="135"/>
      <c r="J639" s="135"/>
      <c r="O639" s="53">
        <v>835</v>
      </c>
      <c r="Q639" s="70">
        <f t="shared" si="58"/>
        <v>0</v>
      </c>
    </row>
    <row r="640" spans="2:17" ht="15">
      <c r="B640" s="104">
        <v>84</v>
      </c>
      <c r="C640" s="105" t="s">
        <v>645</v>
      </c>
      <c r="D640" s="31"/>
      <c r="E640" s="31"/>
      <c r="F640" s="31"/>
      <c r="G640" s="90">
        <f t="shared" si="59"/>
        <v>0</v>
      </c>
      <c r="I640" s="135"/>
      <c r="J640" s="135"/>
      <c r="O640" s="53">
        <v>84</v>
      </c>
      <c r="Q640" s="70">
        <f t="shared" si="58"/>
        <v>0</v>
      </c>
    </row>
    <row r="641" spans="2:17" ht="15">
      <c r="B641" s="104">
        <v>85</v>
      </c>
      <c r="C641" s="105" t="s">
        <v>646</v>
      </c>
      <c r="D641" s="31"/>
      <c r="E641" s="31"/>
      <c r="F641" s="31"/>
      <c r="G641" s="90">
        <f t="shared" si="59"/>
        <v>0</v>
      </c>
      <c r="I641" s="135"/>
      <c r="J641" s="135"/>
      <c r="O641" s="53">
        <v>85</v>
      </c>
      <c r="Q641" s="70">
        <f t="shared" si="58"/>
        <v>0</v>
      </c>
    </row>
    <row r="642" spans="2:17" ht="15">
      <c r="B642" s="94">
        <v>86</v>
      </c>
      <c r="C642" s="101" t="s">
        <v>647</v>
      </c>
      <c r="D642" s="71"/>
      <c r="E642" s="71"/>
      <c r="F642" s="71"/>
      <c r="G642" s="86">
        <f>SUM(G643:G647)</f>
        <v>0</v>
      </c>
      <c r="I642" s="136"/>
      <c r="J642" s="136"/>
      <c r="O642" s="53">
        <v>86</v>
      </c>
      <c r="Q642" s="70">
        <f t="shared" si="58"/>
        <v>0</v>
      </c>
    </row>
    <row r="643" spans="2:17" ht="15">
      <c r="B643" s="102">
        <v>861</v>
      </c>
      <c r="C643" s="103" t="s">
        <v>648</v>
      </c>
      <c r="D643" s="31"/>
      <c r="E643" s="31"/>
      <c r="F643" s="31"/>
      <c r="G643" s="90">
        <f>SUM(E643*F643)</f>
        <v>0</v>
      </c>
      <c r="I643" s="135"/>
      <c r="J643" s="135"/>
      <c r="O643" s="53">
        <v>861</v>
      </c>
      <c r="Q643" s="70">
        <f t="shared" si="58"/>
        <v>0</v>
      </c>
    </row>
    <row r="644" spans="2:17" ht="15">
      <c r="B644" s="102">
        <v>862</v>
      </c>
      <c r="C644" s="103" t="s">
        <v>649</v>
      </c>
      <c r="D644" s="31"/>
      <c r="E644" s="31"/>
      <c r="F644" s="31"/>
      <c r="G644" s="90">
        <f>SUM(E644*F644)</f>
        <v>0</v>
      </c>
      <c r="I644" s="135"/>
      <c r="J644" s="135"/>
      <c r="O644" s="53">
        <v>862</v>
      </c>
      <c r="Q644" s="70">
        <f t="shared" si="58"/>
        <v>0</v>
      </c>
    </row>
    <row r="645" spans="2:17" ht="15">
      <c r="B645" s="102">
        <v>863</v>
      </c>
      <c r="C645" s="103" t="s">
        <v>650</v>
      </c>
      <c r="D645" s="31"/>
      <c r="E645" s="31"/>
      <c r="F645" s="31"/>
      <c r="G645" s="90">
        <f>SUM(E645*F645)</f>
        <v>0</v>
      </c>
      <c r="I645" s="135"/>
      <c r="J645" s="135"/>
      <c r="O645" s="53">
        <v>863</v>
      </c>
      <c r="Q645" s="70">
        <f t="shared" si="58"/>
        <v>0</v>
      </c>
    </row>
    <row r="646" spans="2:17" ht="15">
      <c r="B646" s="102">
        <v>864</v>
      </c>
      <c r="C646" s="103" t="s">
        <v>651</v>
      </c>
      <c r="D646" s="31"/>
      <c r="E646" s="31"/>
      <c r="F646" s="31"/>
      <c r="G646" s="90">
        <f>SUM(E646*F646)</f>
        <v>0</v>
      </c>
      <c r="I646" s="135"/>
      <c r="J646" s="135"/>
      <c r="O646" s="53">
        <v>864</v>
      </c>
      <c r="Q646" s="70">
        <f t="shared" si="58"/>
        <v>0</v>
      </c>
    </row>
    <row r="647" spans="2:17" ht="15">
      <c r="B647" s="102">
        <v>865</v>
      </c>
      <c r="C647" s="103" t="s">
        <v>652</v>
      </c>
      <c r="D647" s="31"/>
      <c r="E647" s="31"/>
      <c r="F647" s="31"/>
      <c r="G647" s="90">
        <f>SUM(E647*F647)</f>
        <v>0</v>
      </c>
      <c r="I647" s="135"/>
      <c r="J647" s="135"/>
      <c r="O647" s="53">
        <v>865</v>
      </c>
      <c r="Q647" s="70">
        <f t="shared" si="58"/>
        <v>0</v>
      </c>
    </row>
    <row r="648" spans="2:17" ht="15">
      <c r="B648" s="94">
        <v>87</v>
      </c>
      <c r="C648" s="101" t="s">
        <v>653</v>
      </c>
      <c r="D648" s="71"/>
      <c r="E648" s="71"/>
      <c r="F648" s="71"/>
      <c r="G648" s="86">
        <f>SUM(G649:G652)</f>
        <v>0</v>
      </c>
      <c r="I648" s="136"/>
      <c r="J648" s="136"/>
      <c r="O648" s="53">
        <v>87</v>
      </c>
      <c r="Q648" s="70">
        <f t="shared" si="58"/>
        <v>0</v>
      </c>
    </row>
    <row r="649" spans="2:17" ht="15">
      <c r="B649" s="102">
        <v>871</v>
      </c>
      <c r="C649" s="103" t="s">
        <v>654</v>
      </c>
      <c r="D649" s="31"/>
      <c r="E649" s="31"/>
      <c r="F649" s="31"/>
      <c r="G649" s="90">
        <f>SUM(E649*F649)</f>
        <v>0</v>
      </c>
      <c r="I649" s="135"/>
      <c r="J649" s="135"/>
      <c r="O649" s="53">
        <v>871</v>
      </c>
      <c r="Q649" s="70">
        <f t="shared" si="58"/>
        <v>0</v>
      </c>
    </row>
    <row r="650" spans="2:17" ht="15">
      <c r="B650" s="102">
        <v>872</v>
      </c>
      <c r="C650" s="103" t="s">
        <v>655</v>
      </c>
      <c r="D650" s="31"/>
      <c r="E650" s="31"/>
      <c r="F650" s="31"/>
      <c r="G650" s="90">
        <f>SUM(E650*F650)</f>
        <v>0</v>
      </c>
      <c r="I650" s="135"/>
      <c r="J650" s="135"/>
      <c r="O650" s="53">
        <v>872</v>
      </c>
      <c r="Q650" s="70">
        <f t="shared" si="58"/>
        <v>0</v>
      </c>
    </row>
    <row r="651" spans="2:17" ht="15">
      <c r="B651" s="102">
        <v>873</v>
      </c>
      <c r="C651" s="103" t="s">
        <v>656</v>
      </c>
      <c r="D651" s="31"/>
      <c r="E651" s="31"/>
      <c r="F651" s="31"/>
      <c r="G651" s="90">
        <f>SUM(E651*F651)</f>
        <v>0</v>
      </c>
      <c r="I651" s="135"/>
      <c r="J651" s="135"/>
      <c r="O651" s="53">
        <v>873</v>
      </c>
      <c r="Q651" s="70">
        <f t="shared" si="58"/>
        <v>0</v>
      </c>
    </row>
    <row r="652" spans="2:17" ht="15">
      <c r="B652" s="102">
        <v>874</v>
      </c>
      <c r="C652" s="103" t="s">
        <v>657</v>
      </c>
      <c r="D652" s="31"/>
      <c r="E652" s="31"/>
      <c r="F652" s="31"/>
      <c r="G652" s="90">
        <f>SUM(E652*F652)</f>
        <v>0</v>
      </c>
      <c r="I652" s="135"/>
      <c r="J652" s="135"/>
      <c r="O652" s="53">
        <v>874</v>
      </c>
      <c r="Q652" s="70">
        <f t="shared" si="58"/>
        <v>0</v>
      </c>
    </row>
    <row r="653" spans="2:17" ht="15">
      <c r="B653" s="99">
        <v>9</v>
      </c>
      <c r="C653" s="100" t="s">
        <v>658</v>
      </c>
      <c r="D653" s="73"/>
      <c r="E653" s="73"/>
      <c r="F653" s="73"/>
      <c r="G653" s="89">
        <f>SUM(G654,G662,G668,G669,G674)</f>
        <v>0</v>
      </c>
      <c r="I653" s="139"/>
      <c r="J653" s="139"/>
      <c r="O653" s="53">
        <v>9</v>
      </c>
      <c r="Q653" s="70">
        <f t="shared" si="58"/>
        <v>0</v>
      </c>
    </row>
    <row r="654" spans="2:17" ht="15">
      <c r="B654" s="94">
        <v>91</v>
      </c>
      <c r="C654" s="101" t="s">
        <v>659</v>
      </c>
      <c r="D654" s="71"/>
      <c r="E654" s="71"/>
      <c r="F654" s="71"/>
      <c r="G654" s="86">
        <f>SUM(G655:G661)</f>
        <v>0</v>
      </c>
      <c r="I654" s="136"/>
      <c r="J654" s="136"/>
      <c r="O654" s="53">
        <v>91</v>
      </c>
      <c r="Q654" s="70">
        <f t="shared" si="58"/>
        <v>0</v>
      </c>
    </row>
    <row r="655" spans="2:17" ht="15">
      <c r="B655" s="102">
        <v>911</v>
      </c>
      <c r="C655" s="103" t="s">
        <v>660</v>
      </c>
      <c r="D655" s="31"/>
      <c r="E655" s="31"/>
      <c r="F655" s="31"/>
      <c r="G655" s="90">
        <f>SUM(E655*F655)</f>
        <v>0</v>
      </c>
      <c r="I655" s="135"/>
      <c r="J655" s="135"/>
      <c r="O655" s="53">
        <v>911</v>
      </c>
      <c r="Q655" s="70">
        <f t="shared" si="58"/>
        <v>0</v>
      </c>
    </row>
    <row r="656" spans="2:17" ht="15">
      <c r="B656" s="102">
        <v>912</v>
      </c>
      <c r="C656" s="103" t="s">
        <v>661</v>
      </c>
      <c r="D656" s="31"/>
      <c r="E656" s="31"/>
      <c r="F656" s="31"/>
      <c r="G656" s="90">
        <f aca="true" t="shared" si="60" ref="G656:G661">SUM(E656*F656)</f>
        <v>0</v>
      </c>
      <c r="I656" s="135"/>
      <c r="J656" s="135"/>
      <c r="O656" s="53">
        <v>912</v>
      </c>
      <c r="Q656" s="70">
        <f t="shared" si="58"/>
        <v>0</v>
      </c>
    </row>
    <row r="657" spans="2:17" ht="15">
      <c r="B657" s="102">
        <v>913</v>
      </c>
      <c r="C657" s="103" t="s">
        <v>662</v>
      </c>
      <c r="D657" s="31"/>
      <c r="E657" s="31"/>
      <c r="F657" s="31"/>
      <c r="G657" s="90">
        <f t="shared" si="60"/>
        <v>0</v>
      </c>
      <c r="I657" s="135"/>
      <c r="J657" s="135"/>
      <c r="O657" s="53">
        <v>913</v>
      </c>
      <c r="Q657" s="70">
        <f t="shared" si="58"/>
        <v>0</v>
      </c>
    </row>
    <row r="658" spans="2:17" ht="15">
      <c r="B658" s="102">
        <v>914</v>
      </c>
      <c r="C658" s="103" t="s">
        <v>663</v>
      </c>
      <c r="D658" s="31"/>
      <c r="E658" s="31"/>
      <c r="F658" s="31"/>
      <c r="G658" s="90">
        <f t="shared" si="60"/>
        <v>0</v>
      </c>
      <c r="I658" s="135"/>
      <c r="J658" s="135"/>
      <c r="O658" s="53">
        <v>914</v>
      </c>
      <c r="Q658" s="70">
        <f t="shared" si="58"/>
        <v>0</v>
      </c>
    </row>
    <row r="659" spans="2:17" ht="15">
      <c r="B659" s="102">
        <v>915</v>
      </c>
      <c r="C659" s="103" t="s">
        <v>664</v>
      </c>
      <c r="D659" s="31"/>
      <c r="E659" s="31"/>
      <c r="F659" s="31"/>
      <c r="G659" s="90">
        <f t="shared" si="60"/>
        <v>0</v>
      </c>
      <c r="I659" s="135"/>
      <c r="J659" s="135"/>
      <c r="O659" s="53">
        <v>915</v>
      </c>
      <c r="Q659" s="70">
        <f t="shared" si="58"/>
        <v>0</v>
      </c>
    </row>
    <row r="660" spans="2:17" ht="15">
      <c r="B660" s="102">
        <v>916</v>
      </c>
      <c r="C660" s="103" t="s">
        <v>665</v>
      </c>
      <c r="D660" s="31"/>
      <c r="E660" s="31"/>
      <c r="F660" s="31"/>
      <c r="G660" s="90">
        <f t="shared" si="60"/>
        <v>0</v>
      </c>
      <c r="I660" s="135"/>
      <c r="J660" s="135"/>
      <c r="O660" s="53">
        <v>916</v>
      </c>
      <c r="Q660" s="70">
        <f t="shared" si="58"/>
        <v>0</v>
      </c>
    </row>
    <row r="661" spans="2:17" ht="15">
      <c r="B661" s="102">
        <v>917</v>
      </c>
      <c r="C661" s="103" t="s">
        <v>666</v>
      </c>
      <c r="D661" s="31"/>
      <c r="E661" s="31"/>
      <c r="F661" s="31"/>
      <c r="G661" s="90">
        <f t="shared" si="60"/>
        <v>0</v>
      </c>
      <c r="I661" s="135"/>
      <c r="J661" s="135"/>
      <c r="O661" s="53">
        <v>917</v>
      </c>
      <c r="Q661" s="70">
        <f t="shared" si="58"/>
        <v>0</v>
      </c>
    </row>
    <row r="662" spans="2:17" ht="15">
      <c r="B662" s="94">
        <v>92</v>
      </c>
      <c r="C662" s="101" t="s">
        <v>667</v>
      </c>
      <c r="D662" s="71"/>
      <c r="E662" s="71"/>
      <c r="F662" s="71"/>
      <c r="G662" s="86">
        <f>SUM(G663:G667)</f>
        <v>0</v>
      </c>
      <c r="I662" s="136"/>
      <c r="J662" s="136"/>
      <c r="O662" s="53">
        <v>92</v>
      </c>
      <c r="Q662" s="70">
        <f t="shared" si="58"/>
        <v>0</v>
      </c>
    </row>
    <row r="663" spans="2:17" ht="15">
      <c r="B663" s="102">
        <v>921</v>
      </c>
      <c r="C663" s="103" t="s">
        <v>668</v>
      </c>
      <c r="D663" s="31"/>
      <c r="E663" s="31"/>
      <c r="F663" s="31"/>
      <c r="G663" s="90">
        <f aca="true" t="shared" si="61" ref="G663:G668">SUM(E663*F663)</f>
        <v>0</v>
      </c>
      <c r="I663" s="135"/>
      <c r="J663" s="135"/>
      <c r="O663" s="53">
        <v>921</v>
      </c>
      <c r="Q663" s="70">
        <f t="shared" si="58"/>
        <v>0</v>
      </c>
    </row>
    <row r="664" spans="2:17" ht="15">
      <c r="B664" s="102">
        <v>922</v>
      </c>
      <c r="C664" s="103" t="s">
        <v>669</v>
      </c>
      <c r="D664" s="31"/>
      <c r="E664" s="31"/>
      <c r="F664" s="31"/>
      <c r="G664" s="90">
        <f t="shared" si="61"/>
        <v>0</v>
      </c>
      <c r="I664" s="135"/>
      <c r="J664" s="135"/>
      <c r="O664" s="53">
        <v>922</v>
      </c>
      <c r="Q664" s="70">
        <f t="shared" si="58"/>
        <v>0</v>
      </c>
    </row>
    <row r="665" spans="2:17" ht="15">
      <c r="B665" s="102">
        <v>923</v>
      </c>
      <c r="C665" s="103" t="s">
        <v>670</v>
      </c>
      <c r="D665" s="31"/>
      <c r="E665" s="31"/>
      <c r="F665" s="31"/>
      <c r="G665" s="90">
        <f t="shared" si="61"/>
        <v>0</v>
      </c>
      <c r="I665" s="135"/>
      <c r="J665" s="135"/>
      <c r="O665" s="53">
        <v>923</v>
      </c>
      <c r="Q665" s="70">
        <f t="shared" si="58"/>
        <v>0</v>
      </c>
    </row>
    <row r="666" spans="2:17" ht="15">
      <c r="B666" s="102">
        <v>924</v>
      </c>
      <c r="C666" s="103" t="s">
        <v>671</v>
      </c>
      <c r="D666" s="31"/>
      <c r="E666" s="31"/>
      <c r="F666" s="31"/>
      <c r="G666" s="90">
        <f t="shared" si="61"/>
        <v>0</v>
      </c>
      <c r="I666" s="135"/>
      <c r="J666" s="135"/>
      <c r="O666" s="53">
        <v>924</v>
      </c>
      <c r="Q666" s="70">
        <f t="shared" si="58"/>
        <v>0</v>
      </c>
    </row>
    <row r="667" spans="2:17" ht="15">
      <c r="B667" s="102">
        <v>925</v>
      </c>
      <c r="C667" s="103" t="s">
        <v>672</v>
      </c>
      <c r="D667" s="31"/>
      <c r="E667" s="31"/>
      <c r="F667" s="31"/>
      <c r="G667" s="90">
        <f t="shared" si="61"/>
        <v>0</v>
      </c>
      <c r="I667" s="135"/>
      <c r="J667" s="135"/>
      <c r="O667" s="53">
        <v>925</v>
      </c>
      <c r="Q667" s="70">
        <f t="shared" si="58"/>
        <v>0</v>
      </c>
    </row>
    <row r="668" spans="2:17" ht="15">
      <c r="B668" s="94">
        <v>93</v>
      </c>
      <c r="C668" s="101" t="s">
        <v>673</v>
      </c>
      <c r="D668" s="31"/>
      <c r="E668" s="31"/>
      <c r="F668" s="31"/>
      <c r="G668" s="90">
        <f t="shared" si="61"/>
        <v>0</v>
      </c>
      <c r="I668" s="135"/>
      <c r="J668" s="135"/>
      <c r="O668" s="53">
        <v>93</v>
      </c>
      <c r="Q668" s="70">
        <f t="shared" si="58"/>
        <v>0</v>
      </c>
    </row>
    <row r="669" spans="2:17" ht="15">
      <c r="B669" s="94">
        <v>94</v>
      </c>
      <c r="C669" s="101" t="s">
        <v>674</v>
      </c>
      <c r="D669" s="71"/>
      <c r="E669" s="71"/>
      <c r="F669" s="71"/>
      <c r="G669" s="86">
        <f>SUM(G670:G673)</f>
        <v>0</v>
      </c>
      <c r="I669" s="136"/>
      <c r="J669" s="136"/>
      <c r="O669" s="53">
        <v>94</v>
      </c>
      <c r="Q669" s="70">
        <f t="shared" si="58"/>
        <v>0</v>
      </c>
    </row>
    <row r="670" spans="2:17" ht="15">
      <c r="B670" s="102">
        <v>941</v>
      </c>
      <c r="C670" s="103" t="s">
        <v>675</v>
      </c>
      <c r="D670" s="31"/>
      <c r="E670" s="31"/>
      <c r="F670" s="31"/>
      <c r="G670" s="90">
        <f>SUM(E670*F670)</f>
        <v>0</v>
      </c>
      <c r="I670" s="135"/>
      <c r="J670" s="135"/>
      <c r="O670" s="53">
        <v>941</v>
      </c>
      <c r="Q670" s="70">
        <f t="shared" si="58"/>
        <v>0</v>
      </c>
    </row>
    <row r="671" spans="2:17" ht="15">
      <c r="B671" s="102">
        <v>942</v>
      </c>
      <c r="C671" s="103" t="s">
        <v>676</v>
      </c>
      <c r="D671" s="31"/>
      <c r="E671" s="31"/>
      <c r="F671" s="31"/>
      <c r="G671" s="90">
        <f>SUM(E671*F671)</f>
        <v>0</v>
      </c>
      <c r="I671" s="135"/>
      <c r="J671" s="135"/>
      <c r="O671" s="53">
        <v>942</v>
      </c>
      <c r="Q671" s="70">
        <f t="shared" si="58"/>
        <v>0</v>
      </c>
    </row>
    <row r="672" spans="2:17" ht="15">
      <c r="B672" s="102">
        <v>943</v>
      </c>
      <c r="C672" s="103" t="s">
        <v>677</v>
      </c>
      <c r="D672" s="31"/>
      <c r="E672" s="31"/>
      <c r="F672" s="31"/>
      <c r="G672" s="90">
        <f>SUM(E672*F672)</f>
        <v>0</v>
      </c>
      <c r="I672" s="135"/>
      <c r="J672" s="135"/>
      <c r="O672" s="53">
        <v>943</v>
      </c>
      <c r="Q672" s="70">
        <f t="shared" si="58"/>
        <v>0</v>
      </c>
    </row>
    <row r="673" spans="2:17" ht="15">
      <c r="B673" s="102">
        <v>944</v>
      </c>
      <c r="C673" s="103" t="s">
        <v>678</v>
      </c>
      <c r="D673" s="31"/>
      <c r="E673" s="31"/>
      <c r="F673" s="31"/>
      <c r="G673" s="90">
        <f>SUM(E673*F673)</f>
        <v>0</v>
      </c>
      <c r="I673" s="135"/>
      <c r="J673" s="135"/>
      <c r="O673" s="53">
        <v>944</v>
      </c>
      <c r="Q673" s="70">
        <f t="shared" si="58"/>
        <v>0</v>
      </c>
    </row>
    <row r="674" spans="2:17" ht="15">
      <c r="B674" s="94">
        <v>96</v>
      </c>
      <c r="C674" s="101" t="s">
        <v>679</v>
      </c>
      <c r="D674" s="71"/>
      <c r="E674" s="71"/>
      <c r="F674" s="71"/>
      <c r="G674" s="86">
        <f>SUM(G675:G679)</f>
        <v>0</v>
      </c>
      <c r="I674" s="136"/>
      <c r="J674" s="136"/>
      <c r="O674" s="53">
        <v>96</v>
      </c>
      <c r="Q674" s="70">
        <f t="shared" si="58"/>
        <v>0</v>
      </c>
    </row>
    <row r="675" spans="2:17" ht="15">
      <c r="B675" s="102">
        <v>961</v>
      </c>
      <c r="C675" s="103" t="s">
        <v>680</v>
      </c>
      <c r="D675" s="31"/>
      <c r="E675" s="31"/>
      <c r="F675" s="31"/>
      <c r="G675" s="90">
        <f>SUM(E675*F675)</f>
        <v>0</v>
      </c>
      <c r="I675" s="135"/>
      <c r="J675" s="135"/>
      <c r="O675" s="53">
        <v>961</v>
      </c>
      <c r="Q675" s="70">
        <f t="shared" si="58"/>
        <v>0</v>
      </c>
    </row>
    <row r="676" spans="2:17" ht="15">
      <c r="B676" s="102">
        <v>962</v>
      </c>
      <c r="C676" s="103" t="s">
        <v>681</v>
      </c>
      <c r="D676" s="31"/>
      <c r="E676" s="31"/>
      <c r="F676" s="31"/>
      <c r="G676" s="90">
        <f>SUM(E676*F676)</f>
        <v>0</v>
      </c>
      <c r="I676" s="135"/>
      <c r="J676" s="135"/>
      <c r="O676" s="53">
        <v>962</v>
      </c>
      <c r="Q676" s="70">
        <f t="shared" si="58"/>
        <v>0</v>
      </c>
    </row>
    <row r="677" spans="2:17" ht="15">
      <c r="B677" s="102">
        <v>963</v>
      </c>
      <c r="C677" s="103" t="s">
        <v>682</v>
      </c>
      <c r="D677" s="31"/>
      <c r="E677" s="31"/>
      <c r="F677" s="31"/>
      <c r="G677" s="90">
        <f>SUM(E677*F677)</f>
        <v>0</v>
      </c>
      <c r="I677" s="135"/>
      <c r="J677" s="135"/>
      <c r="O677" s="53">
        <v>963</v>
      </c>
      <c r="Q677" s="70">
        <f t="shared" si="58"/>
        <v>0</v>
      </c>
    </row>
    <row r="678" spans="2:17" ht="15">
      <c r="B678" s="102">
        <v>964</v>
      </c>
      <c r="C678" s="103" t="s">
        <v>683</v>
      </c>
      <c r="D678" s="31"/>
      <c r="E678" s="31"/>
      <c r="F678" s="31"/>
      <c r="G678" s="90">
        <f>SUM(E678*F678)</f>
        <v>0</v>
      </c>
      <c r="I678" s="135"/>
      <c r="J678" s="135"/>
      <c r="O678" s="53">
        <v>964</v>
      </c>
      <c r="Q678" s="70">
        <f t="shared" si="58"/>
        <v>0</v>
      </c>
    </row>
    <row r="679" spans="2:17" ht="15">
      <c r="B679" s="102">
        <v>967</v>
      </c>
      <c r="C679" s="103" t="s">
        <v>684</v>
      </c>
      <c r="D679" s="31"/>
      <c r="E679" s="31"/>
      <c r="F679" s="31"/>
      <c r="G679" s="90">
        <f>SUM(E679*F679)</f>
        <v>0</v>
      </c>
      <c r="I679" s="135"/>
      <c r="J679" s="135"/>
      <c r="O679" s="53">
        <v>967</v>
      </c>
      <c r="Q679" s="70">
        <f t="shared" si="58"/>
        <v>0</v>
      </c>
    </row>
    <row r="680" ht="15">
      <c r="A680" s="38"/>
    </row>
    <row r="683" spans="2:17" ht="30">
      <c r="B683" s="64"/>
      <c r="C683" s="64"/>
      <c r="D683" s="116" t="s">
        <v>732</v>
      </c>
      <c r="E683" s="116"/>
      <c r="F683" s="108" t="s">
        <v>728</v>
      </c>
      <c r="G683" s="109" t="s">
        <v>729</v>
      </c>
      <c r="O683" s="39" t="s">
        <v>737</v>
      </c>
      <c r="Q683" s="65">
        <f>D684</f>
        <v>1</v>
      </c>
    </row>
    <row r="684" spans="2:17" ht="15.75">
      <c r="B684" s="64"/>
      <c r="C684" s="64"/>
      <c r="D684" s="117">
        <v>1</v>
      </c>
      <c r="E684" s="117"/>
      <c r="F684" s="29"/>
      <c r="G684" s="30"/>
      <c r="O684" s="39" t="s">
        <v>738</v>
      </c>
      <c r="Q684" s="65">
        <f>F684</f>
        <v>0</v>
      </c>
    </row>
    <row r="685" spans="2:17" ht="14.25">
      <c r="B685" s="5"/>
      <c r="C685" s="6"/>
      <c r="D685" s="6"/>
      <c r="E685" s="7" t="s">
        <v>689</v>
      </c>
      <c r="F685" s="106">
        <f>SUM(G689,G742,G774,G799,G842,G909,G892,G941,G976)</f>
        <v>0</v>
      </c>
      <c r="G685" s="106"/>
      <c r="O685" s="39" t="s">
        <v>739</v>
      </c>
      <c r="Q685" s="65">
        <f>G684</f>
        <v>0</v>
      </c>
    </row>
    <row r="686" spans="2:17" ht="16.5">
      <c r="B686" s="5"/>
      <c r="C686" s="6"/>
      <c r="D686" s="6"/>
      <c r="E686" s="7" t="s">
        <v>703</v>
      </c>
      <c r="F686" s="107">
        <f>SUM(F685*20%)</f>
        <v>0</v>
      </c>
      <c r="G686" s="107"/>
      <c r="O686" s="39" t="s">
        <v>704</v>
      </c>
      <c r="Q686" s="66">
        <f>F685</f>
        <v>0</v>
      </c>
    </row>
    <row r="687" spans="2:17" ht="16.5">
      <c r="B687" s="5"/>
      <c r="C687" s="8"/>
      <c r="D687" s="8"/>
      <c r="E687" s="9" t="s">
        <v>690</v>
      </c>
      <c r="F687" s="106">
        <f>SUM(F685+F686)</f>
        <v>0</v>
      </c>
      <c r="G687" s="106"/>
      <c r="O687" s="39" t="s">
        <v>705</v>
      </c>
      <c r="Q687" s="66">
        <f>F686</f>
        <v>0</v>
      </c>
    </row>
    <row r="688" spans="2:17" ht="33" customHeight="1">
      <c r="B688" s="118"/>
      <c r="C688" s="118"/>
      <c r="D688" s="91" t="s">
        <v>1</v>
      </c>
      <c r="E688" s="91" t="s">
        <v>0</v>
      </c>
      <c r="F688" s="92" t="s">
        <v>740</v>
      </c>
      <c r="G688" s="85" t="s">
        <v>686</v>
      </c>
      <c r="H688" s="93"/>
      <c r="I688" s="131" t="s">
        <v>758</v>
      </c>
      <c r="J688" s="132"/>
      <c r="O688" s="61" t="s">
        <v>706</v>
      </c>
      <c r="P688" s="69"/>
      <c r="Q688" s="66">
        <f>F687</f>
        <v>0</v>
      </c>
    </row>
    <row r="689" spans="2:17" ht="15">
      <c r="B689" s="76">
        <v>1</v>
      </c>
      <c r="C689" s="77" t="s">
        <v>403</v>
      </c>
      <c r="D689" s="24"/>
      <c r="E689" s="24"/>
      <c r="F689" s="24"/>
      <c r="G689" s="82">
        <f>SUM(G690,G698,G703,G706,G715,G724,G728,G736)</f>
        <v>0</v>
      </c>
      <c r="I689" s="133"/>
      <c r="J689" s="134"/>
      <c r="O689" s="32">
        <v>1</v>
      </c>
      <c r="Q689" s="70">
        <f aca="true" t="shared" si="62" ref="Q689:Q752">G689</f>
        <v>0</v>
      </c>
    </row>
    <row r="690" spans="2:17" ht="15">
      <c r="B690" s="78">
        <v>11</v>
      </c>
      <c r="C690" s="79" t="s">
        <v>404</v>
      </c>
      <c r="D690" s="23"/>
      <c r="E690" s="23"/>
      <c r="F690" s="23"/>
      <c r="G690" s="83">
        <f>SUM(G691:G697)</f>
        <v>0</v>
      </c>
      <c r="I690" s="140"/>
      <c r="J690" s="141"/>
      <c r="O690" s="32">
        <v>11</v>
      </c>
      <c r="Q690" s="70">
        <f t="shared" si="62"/>
        <v>0</v>
      </c>
    </row>
    <row r="691" spans="2:17" ht="15">
      <c r="B691" s="80">
        <v>111</v>
      </c>
      <c r="C691" s="81" t="s">
        <v>405</v>
      </c>
      <c r="D691" s="31"/>
      <c r="E691" s="31"/>
      <c r="F691" s="31"/>
      <c r="G691" s="84">
        <f>SUM(E691*F691)</f>
        <v>0</v>
      </c>
      <c r="I691" s="135"/>
      <c r="J691" s="135"/>
      <c r="O691" s="32">
        <v>111</v>
      </c>
      <c r="Q691" s="70">
        <f t="shared" si="62"/>
        <v>0</v>
      </c>
    </row>
    <row r="692" spans="2:17" ht="15">
      <c r="B692" s="80">
        <v>112</v>
      </c>
      <c r="C692" s="81" t="s">
        <v>406</v>
      </c>
      <c r="D692" s="31"/>
      <c r="E692" s="31"/>
      <c r="F692" s="31"/>
      <c r="G692" s="84">
        <f aca="true" t="shared" si="63" ref="G692:G697">SUM(E692*F692)</f>
        <v>0</v>
      </c>
      <c r="I692" s="135"/>
      <c r="J692" s="135"/>
      <c r="O692" s="32">
        <v>112</v>
      </c>
      <c r="Q692" s="70">
        <f t="shared" si="62"/>
        <v>0</v>
      </c>
    </row>
    <row r="693" spans="2:17" ht="15">
      <c r="B693" s="80">
        <v>113</v>
      </c>
      <c r="C693" s="81" t="s">
        <v>407</v>
      </c>
      <c r="D693" s="31"/>
      <c r="E693" s="31"/>
      <c r="F693" s="31"/>
      <c r="G693" s="84">
        <f t="shared" si="63"/>
        <v>0</v>
      </c>
      <c r="I693" s="135"/>
      <c r="J693" s="135"/>
      <c r="O693" s="32">
        <v>113</v>
      </c>
      <c r="Q693" s="70">
        <f t="shared" si="62"/>
        <v>0</v>
      </c>
    </row>
    <row r="694" spans="2:17" ht="15">
      <c r="B694" s="80">
        <v>114</v>
      </c>
      <c r="C694" s="81" t="s">
        <v>408</v>
      </c>
      <c r="D694" s="31"/>
      <c r="E694" s="31"/>
      <c r="F694" s="31"/>
      <c r="G694" s="84">
        <f t="shared" si="63"/>
        <v>0</v>
      </c>
      <c r="I694" s="135"/>
      <c r="J694" s="135"/>
      <c r="O694" s="32">
        <v>114</v>
      </c>
      <c r="Q694" s="70">
        <f t="shared" si="62"/>
        <v>0</v>
      </c>
    </row>
    <row r="695" spans="2:17" ht="15">
      <c r="B695" s="80">
        <v>115</v>
      </c>
      <c r="C695" s="81" t="s">
        <v>409</v>
      </c>
      <c r="D695" s="31"/>
      <c r="E695" s="31"/>
      <c r="F695" s="31"/>
      <c r="G695" s="84">
        <f t="shared" si="63"/>
        <v>0</v>
      </c>
      <c r="I695" s="135"/>
      <c r="J695" s="135"/>
      <c r="O695" s="32">
        <v>115</v>
      </c>
      <c r="Q695" s="70">
        <f t="shared" si="62"/>
        <v>0</v>
      </c>
    </row>
    <row r="696" spans="2:17" ht="15">
      <c r="B696" s="80">
        <v>117</v>
      </c>
      <c r="C696" s="81" t="s">
        <v>410</v>
      </c>
      <c r="D696" s="31"/>
      <c r="E696" s="31"/>
      <c r="F696" s="31"/>
      <c r="G696" s="84">
        <f t="shared" si="63"/>
        <v>0</v>
      </c>
      <c r="I696" s="135"/>
      <c r="J696" s="135"/>
      <c r="O696" s="32">
        <v>117</v>
      </c>
      <c r="Q696" s="70">
        <f t="shared" si="62"/>
        <v>0</v>
      </c>
    </row>
    <row r="697" spans="2:17" ht="15">
      <c r="B697" s="80">
        <v>118</v>
      </c>
      <c r="C697" s="81" t="s">
        <v>411</v>
      </c>
      <c r="D697" s="31"/>
      <c r="E697" s="31"/>
      <c r="F697" s="31"/>
      <c r="G697" s="84">
        <f t="shared" si="63"/>
        <v>0</v>
      </c>
      <c r="I697" s="135"/>
      <c r="J697" s="135"/>
      <c r="O697" s="32">
        <v>118</v>
      </c>
      <c r="Q697" s="70">
        <f t="shared" si="62"/>
        <v>0</v>
      </c>
    </row>
    <row r="698" spans="2:17" ht="15">
      <c r="B698" s="94">
        <v>12</v>
      </c>
      <c r="C698" s="95" t="s">
        <v>412</v>
      </c>
      <c r="D698" s="72"/>
      <c r="E698" s="72"/>
      <c r="F698" s="72"/>
      <c r="G698" s="86">
        <f>SUM(G699:G702)</f>
        <v>0</v>
      </c>
      <c r="I698" s="136"/>
      <c r="J698" s="136"/>
      <c r="O698" s="53">
        <v>12</v>
      </c>
      <c r="Q698" s="70">
        <f t="shared" si="62"/>
        <v>0</v>
      </c>
    </row>
    <row r="699" spans="2:17" ht="15">
      <c r="B699" s="96">
        <v>121</v>
      </c>
      <c r="C699" s="97" t="s">
        <v>413</v>
      </c>
      <c r="D699" s="31"/>
      <c r="E699" s="31"/>
      <c r="F699" s="31"/>
      <c r="G699" s="87">
        <f>SUM(E699*F699)</f>
        <v>0</v>
      </c>
      <c r="I699" s="135"/>
      <c r="J699" s="135"/>
      <c r="O699" s="53">
        <v>121</v>
      </c>
      <c r="Q699" s="70">
        <f t="shared" si="62"/>
        <v>0</v>
      </c>
    </row>
    <row r="700" spans="2:17" ht="15">
      <c r="B700" s="96">
        <v>122</v>
      </c>
      <c r="C700" s="98" t="s">
        <v>414</v>
      </c>
      <c r="D700" s="31"/>
      <c r="E700" s="31"/>
      <c r="F700" s="31"/>
      <c r="G700" s="87">
        <f>SUM(E700*F700)</f>
        <v>0</v>
      </c>
      <c r="I700" s="135"/>
      <c r="J700" s="135"/>
      <c r="O700" s="53">
        <v>122</v>
      </c>
      <c r="Q700" s="70">
        <f t="shared" si="62"/>
        <v>0</v>
      </c>
    </row>
    <row r="701" spans="2:17" ht="15">
      <c r="B701" s="96">
        <v>123</v>
      </c>
      <c r="C701" s="97" t="s">
        <v>415</v>
      </c>
      <c r="D701" s="31"/>
      <c r="E701" s="31"/>
      <c r="F701" s="31"/>
      <c r="G701" s="87">
        <f>SUM(E701*F701)</f>
        <v>0</v>
      </c>
      <c r="I701" s="135"/>
      <c r="J701" s="135"/>
      <c r="O701" s="53">
        <v>123</v>
      </c>
      <c r="Q701" s="70">
        <f t="shared" si="62"/>
        <v>0</v>
      </c>
    </row>
    <row r="702" spans="2:17" ht="15">
      <c r="B702" s="96">
        <v>128</v>
      </c>
      <c r="C702" s="98" t="s">
        <v>416</v>
      </c>
      <c r="D702" s="31"/>
      <c r="E702" s="31"/>
      <c r="F702" s="31"/>
      <c r="G702" s="87">
        <f>SUM(E702*F702)</f>
        <v>0</v>
      </c>
      <c r="I702" s="135"/>
      <c r="J702" s="135"/>
      <c r="O702" s="53">
        <v>128</v>
      </c>
      <c r="Q702" s="70">
        <f t="shared" si="62"/>
        <v>0</v>
      </c>
    </row>
    <row r="703" spans="2:17" ht="15">
      <c r="B703" s="94">
        <v>13</v>
      </c>
      <c r="C703" s="95" t="s">
        <v>417</v>
      </c>
      <c r="D703" s="72"/>
      <c r="E703" s="72"/>
      <c r="F703" s="72"/>
      <c r="G703" s="86">
        <f>SUM(G704:G705)</f>
        <v>0</v>
      </c>
      <c r="I703" s="136"/>
      <c r="J703" s="136"/>
      <c r="O703" s="53">
        <v>13</v>
      </c>
      <c r="Q703" s="70">
        <f t="shared" si="62"/>
        <v>0</v>
      </c>
    </row>
    <row r="704" spans="2:17" ht="15">
      <c r="B704" s="96">
        <v>131</v>
      </c>
      <c r="C704" s="98" t="s">
        <v>417</v>
      </c>
      <c r="D704" s="31"/>
      <c r="E704" s="31"/>
      <c r="F704" s="31"/>
      <c r="G704" s="88">
        <f>SUM(E704*F704)</f>
        <v>0</v>
      </c>
      <c r="I704" s="135"/>
      <c r="J704" s="135"/>
      <c r="O704" s="53">
        <v>131</v>
      </c>
      <c r="Q704" s="70">
        <f t="shared" si="62"/>
        <v>0</v>
      </c>
    </row>
    <row r="705" spans="2:17" ht="15">
      <c r="B705" s="96">
        <v>138</v>
      </c>
      <c r="C705" s="98" t="s">
        <v>418</v>
      </c>
      <c r="D705" s="31"/>
      <c r="E705" s="31"/>
      <c r="F705" s="31"/>
      <c r="G705" s="88">
        <f>SUM(E705*F705)</f>
        <v>0</v>
      </c>
      <c r="I705" s="135"/>
      <c r="J705" s="135"/>
      <c r="O705" s="53">
        <v>138</v>
      </c>
      <c r="Q705" s="70">
        <f t="shared" si="62"/>
        <v>0</v>
      </c>
    </row>
    <row r="706" spans="2:17" ht="15">
      <c r="B706" s="94">
        <v>14</v>
      </c>
      <c r="C706" s="95" t="s">
        <v>419</v>
      </c>
      <c r="D706" s="72"/>
      <c r="E706" s="72"/>
      <c r="F706" s="72"/>
      <c r="G706" s="86">
        <f>SUM(G707:G714)</f>
        <v>0</v>
      </c>
      <c r="I706" s="136"/>
      <c r="J706" s="136"/>
      <c r="O706" s="53">
        <v>14</v>
      </c>
      <c r="Q706" s="70">
        <f t="shared" si="62"/>
        <v>0</v>
      </c>
    </row>
    <row r="707" spans="2:17" ht="15">
      <c r="B707" s="96">
        <v>141</v>
      </c>
      <c r="C707" s="98" t="s">
        <v>420</v>
      </c>
      <c r="D707" s="31"/>
      <c r="E707" s="31"/>
      <c r="F707" s="31"/>
      <c r="G707" s="88">
        <f>SUM(E707*F707)</f>
        <v>0</v>
      </c>
      <c r="I707" s="135"/>
      <c r="J707" s="135"/>
      <c r="O707" s="53">
        <v>141</v>
      </c>
      <c r="Q707" s="70">
        <f t="shared" si="62"/>
        <v>0</v>
      </c>
    </row>
    <row r="708" spans="2:17" ht="15">
      <c r="B708" s="96">
        <v>142</v>
      </c>
      <c r="C708" s="98" t="s">
        <v>421</v>
      </c>
      <c r="D708" s="31"/>
      <c r="E708" s="31"/>
      <c r="F708" s="31"/>
      <c r="G708" s="88">
        <f aca="true" t="shared" si="64" ref="G708:G714">SUM(E708*F708)</f>
        <v>0</v>
      </c>
      <c r="I708" s="135"/>
      <c r="J708" s="135"/>
      <c r="O708" s="53">
        <v>142</v>
      </c>
      <c r="Q708" s="70">
        <f t="shared" si="62"/>
        <v>0</v>
      </c>
    </row>
    <row r="709" spans="2:17" ht="15">
      <c r="B709" s="96">
        <v>143</v>
      </c>
      <c r="C709" s="98" t="s">
        <v>422</v>
      </c>
      <c r="D709" s="31"/>
      <c r="E709" s="31"/>
      <c r="F709" s="31"/>
      <c r="G709" s="88">
        <f t="shared" si="64"/>
        <v>0</v>
      </c>
      <c r="I709" s="135"/>
      <c r="J709" s="135"/>
      <c r="O709" s="53">
        <v>143</v>
      </c>
      <c r="Q709" s="70">
        <f t="shared" si="62"/>
        <v>0</v>
      </c>
    </row>
    <row r="710" spans="2:17" ht="15">
      <c r="B710" s="96">
        <v>144</v>
      </c>
      <c r="C710" s="98" t="s">
        <v>423</v>
      </c>
      <c r="D710" s="31"/>
      <c r="E710" s="31"/>
      <c r="F710" s="31"/>
      <c r="G710" s="88">
        <f t="shared" si="64"/>
        <v>0</v>
      </c>
      <c r="I710" s="135"/>
      <c r="J710" s="135"/>
      <c r="O710" s="53">
        <v>144</v>
      </c>
      <c r="Q710" s="70">
        <f t="shared" si="62"/>
        <v>0</v>
      </c>
    </row>
    <row r="711" spans="2:17" ht="15">
      <c r="B711" s="96">
        <v>145</v>
      </c>
      <c r="C711" s="98" t="s">
        <v>424</v>
      </c>
      <c r="D711" s="31"/>
      <c r="E711" s="31"/>
      <c r="F711" s="31"/>
      <c r="G711" s="88">
        <f t="shared" si="64"/>
        <v>0</v>
      </c>
      <c r="I711" s="135"/>
      <c r="J711" s="135"/>
      <c r="O711" s="53">
        <v>145</v>
      </c>
      <c r="Q711" s="70">
        <f t="shared" si="62"/>
        <v>0</v>
      </c>
    </row>
    <row r="712" spans="2:17" ht="15">
      <c r="B712" s="96">
        <v>146</v>
      </c>
      <c r="C712" s="98" t="s">
        <v>425</v>
      </c>
      <c r="D712" s="31"/>
      <c r="E712" s="31"/>
      <c r="F712" s="31"/>
      <c r="G712" s="88">
        <f t="shared" si="64"/>
        <v>0</v>
      </c>
      <c r="I712" s="135"/>
      <c r="J712" s="135"/>
      <c r="O712" s="53">
        <v>146</v>
      </c>
      <c r="Q712" s="70">
        <f t="shared" si="62"/>
        <v>0</v>
      </c>
    </row>
    <row r="713" spans="2:17" ht="15">
      <c r="B713" s="96">
        <v>147</v>
      </c>
      <c r="C713" s="98" t="s">
        <v>426</v>
      </c>
      <c r="D713" s="31"/>
      <c r="E713" s="31"/>
      <c r="F713" s="31"/>
      <c r="G713" s="88">
        <f t="shared" si="64"/>
        <v>0</v>
      </c>
      <c r="I713" s="135"/>
      <c r="J713" s="135"/>
      <c r="O713" s="53">
        <v>147</v>
      </c>
      <c r="Q713" s="70">
        <f t="shared" si="62"/>
        <v>0</v>
      </c>
    </row>
    <row r="714" spans="2:17" ht="15">
      <c r="B714" s="96">
        <v>148</v>
      </c>
      <c r="C714" s="98" t="s">
        <v>427</v>
      </c>
      <c r="D714" s="31"/>
      <c r="E714" s="31"/>
      <c r="F714" s="31"/>
      <c r="G714" s="88">
        <f t="shared" si="64"/>
        <v>0</v>
      </c>
      <c r="I714" s="135"/>
      <c r="J714" s="135"/>
      <c r="O714" s="53">
        <v>148</v>
      </c>
      <c r="Q714" s="70">
        <f t="shared" si="62"/>
        <v>0</v>
      </c>
    </row>
    <row r="715" spans="2:17" ht="15">
      <c r="B715" s="94">
        <v>15</v>
      </c>
      <c r="C715" s="95" t="s">
        <v>428</v>
      </c>
      <c r="D715" s="72"/>
      <c r="E715" s="72"/>
      <c r="F715" s="72"/>
      <c r="G715" s="86">
        <f>SUM(G716:G723)</f>
        <v>0</v>
      </c>
      <c r="I715" s="136"/>
      <c r="J715" s="136"/>
      <c r="O715" s="53">
        <v>15</v>
      </c>
      <c r="Q715" s="70">
        <f t="shared" si="62"/>
        <v>0</v>
      </c>
    </row>
    <row r="716" spans="2:17" ht="15">
      <c r="B716" s="96">
        <v>151</v>
      </c>
      <c r="C716" s="98" t="s">
        <v>429</v>
      </c>
      <c r="D716" s="31"/>
      <c r="E716" s="31"/>
      <c r="F716" s="31"/>
      <c r="G716" s="88">
        <f>SUM(E716*F716)</f>
        <v>0</v>
      </c>
      <c r="I716" s="135"/>
      <c r="J716" s="135"/>
      <c r="O716" s="53">
        <v>151</v>
      </c>
      <c r="Q716" s="70">
        <f t="shared" si="62"/>
        <v>0</v>
      </c>
    </row>
    <row r="717" spans="2:17" ht="15">
      <c r="B717" s="96">
        <v>152</v>
      </c>
      <c r="C717" s="98" t="s">
        <v>430</v>
      </c>
      <c r="D717" s="31"/>
      <c r="E717" s="31"/>
      <c r="F717" s="31"/>
      <c r="G717" s="88">
        <f aca="true" t="shared" si="65" ref="G717:G723">SUM(E717*F717)</f>
        <v>0</v>
      </c>
      <c r="I717" s="135"/>
      <c r="J717" s="135"/>
      <c r="O717" s="53">
        <v>152</v>
      </c>
      <c r="Q717" s="70">
        <f t="shared" si="62"/>
        <v>0</v>
      </c>
    </row>
    <row r="718" spans="2:17" ht="15">
      <c r="B718" s="96">
        <v>153</v>
      </c>
      <c r="C718" s="98" t="s">
        <v>431</v>
      </c>
      <c r="D718" s="31"/>
      <c r="E718" s="31"/>
      <c r="F718" s="31"/>
      <c r="G718" s="88">
        <f t="shared" si="65"/>
        <v>0</v>
      </c>
      <c r="I718" s="135"/>
      <c r="J718" s="135"/>
      <c r="O718" s="53">
        <v>153</v>
      </c>
      <c r="Q718" s="70">
        <f t="shared" si="62"/>
        <v>0</v>
      </c>
    </row>
    <row r="719" spans="2:17" ht="15">
      <c r="B719" s="96">
        <v>154</v>
      </c>
      <c r="C719" s="98" t="s">
        <v>432</v>
      </c>
      <c r="D719" s="31"/>
      <c r="E719" s="31"/>
      <c r="F719" s="31"/>
      <c r="G719" s="88">
        <f t="shared" si="65"/>
        <v>0</v>
      </c>
      <c r="I719" s="135"/>
      <c r="J719" s="135"/>
      <c r="O719" s="53">
        <v>154</v>
      </c>
      <c r="Q719" s="70">
        <f t="shared" si="62"/>
        <v>0</v>
      </c>
    </row>
    <row r="720" spans="2:17" ht="15">
      <c r="B720" s="96">
        <v>155</v>
      </c>
      <c r="C720" s="98" t="s">
        <v>433</v>
      </c>
      <c r="D720" s="31"/>
      <c r="E720" s="31"/>
      <c r="F720" s="31"/>
      <c r="G720" s="88">
        <f t="shared" si="65"/>
        <v>0</v>
      </c>
      <c r="I720" s="135"/>
      <c r="J720" s="135"/>
      <c r="O720" s="53">
        <v>155</v>
      </c>
      <c r="Q720" s="70">
        <f t="shared" si="62"/>
        <v>0</v>
      </c>
    </row>
    <row r="721" spans="2:17" ht="15">
      <c r="B721" s="96">
        <v>156</v>
      </c>
      <c r="C721" s="98" t="s">
        <v>434</v>
      </c>
      <c r="D721" s="31"/>
      <c r="E721" s="31"/>
      <c r="F721" s="31"/>
      <c r="G721" s="88">
        <f t="shared" si="65"/>
        <v>0</v>
      </c>
      <c r="I721" s="135"/>
      <c r="J721" s="135"/>
      <c r="O721" s="53">
        <v>156</v>
      </c>
      <c r="Q721" s="70">
        <f t="shared" si="62"/>
        <v>0</v>
      </c>
    </row>
    <row r="722" spans="2:17" ht="15">
      <c r="B722" s="96">
        <v>157</v>
      </c>
      <c r="C722" s="98" t="s">
        <v>435</v>
      </c>
      <c r="D722" s="31"/>
      <c r="E722" s="31"/>
      <c r="F722" s="31"/>
      <c r="G722" s="88">
        <f t="shared" si="65"/>
        <v>0</v>
      </c>
      <c r="I722" s="135"/>
      <c r="J722" s="135"/>
      <c r="O722" s="53">
        <v>157</v>
      </c>
      <c r="Q722" s="70">
        <f t="shared" si="62"/>
        <v>0</v>
      </c>
    </row>
    <row r="723" spans="2:17" ht="15">
      <c r="B723" s="96">
        <v>158</v>
      </c>
      <c r="C723" s="98" t="s">
        <v>436</v>
      </c>
      <c r="D723" s="31"/>
      <c r="E723" s="31"/>
      <c r="F723" s="31"/>
      <c r="G723" s="88">
        <f t="shared" si="65"/>
        <v>0</v>
      </c>
      <c r="I723" s="135"/>
      <c r="J723" s="135"/>
      <c r="O723" s="53">
        <v>158</v>
      </c>
      <c r="Q723" s="70">
        <f t="shared" si="62"/>
        <v>0</v>
      </c>
    </row>
    <row r="724" spans="2:17" ht="15">
      <c r="B724" s="94">
        <v>16</v>
      </c>
      <c r="C724" s="95" t="s">
        <v>437</v>
      </c>
      <c r="D724" s="72"/>
      <c r="E724" s="72"/>
      <c r="F724" s="72"/>
      <c r="G724" s="86">
        <f>SUM(G725:G727)</f>
        <v>0</v>
      </c>
      <c r="I724" s="136"/>
      <c r="J724" s="136"/>
      <c r="O724" s="53">
        <v>16</v>
      </c>
      <c r="Q724" s="70">
        <f t="shared" si="62"/>
        <v>0</v>
      </c>
    </row>
    <row r="725" spans="2:17" ht="15">
      <c r="B725" s="96">
        <v>161</v>
      </c>
      <c r="C725" s="98" t="s">
        <v>438</v>
      </c>
      <c r="D725" s="31"/>
      <c r="E725" s="31"/>
      <c r="F725" s="31"/>
      <c r="G725" s="88">
        <f>SUM(E725*F725)</f>
        <v>0</v>
      </c>
      <c r="I725" s="135"/>
      <c r="J725" s="135"/>
      <c r="O725" s="53">
        <v>161</v>
      </c>
      <c r="Q725" s="70">
        <f t="shared" si="62"/>
        <v>0</v>
      </c>
    </row>
    <row r="726" spans="2:17" ht="15">
      <c r="B726" s="96">
        <v>162</v>
      </c>
      <c r="C726" s="98" t="s">
        <v>414</v>
      </c>
      <c r="D726" s="31"/>
      <c r="E726" s="31"/>
      <c r="F726" s="31"/>
      <c r="G726" s="88">
        <f>SUM(E726*F726)</f>
        <v>0</v>
      </c>
      <c r="I726" s="135"/>
      <c r="J726" s="135"/>
      <c r="O726" s="53">
        <v>162</v>
      </c>
      <c r="Q726" s="70">
        <f t="shared" si="62"/>
        <v>0</v>
      </c>
    </row>
    <row r="727" spans="2:17" ht="15">
      <c r="B727" s="96">
        <v>163</v>
      </c>
      <c r="C727" s="98" t="s">
        <v>439</v>
      </c>
      <c r="D727" s="31"/>
      <c r="E727" s="31"/>
      <c r="F727" s="31"/>
      <c r="G727" s="88">
        <f>SUM(E727*F727)</f>
        <v>0</v>
      </c>
      <c r="I727" s="135"/>
      <c r="J727" s="135"/>
      <c r="O727" s="53">
        <v>163</v>
      </c>
      <c r="Q727" s="70">
        <f t="shared" si="62"/>
        <v>0</v>
      </c>
    </row>
    <row r="728" spans="2:17" ht="15">
      <c r="B728" s="94">
        <v>17</v>
      </c>
      <c r="C728" s="95" t="s">
        <v>440</v>
      </c>
      <c r="D728" s="72"/>
      <c r="E728" s="72"/>
      <c r="F728" s="72"/>
      <c r="G728" s="86">
        <f>SUM(G729:G735)</f>
        <v>0</v>
      </c>
      <c r="I728" s="136"/>
      <c r="J728" s="136"/>
      <c r="O728" s="53">
        <v>17</v>
      </c>
      <c r="Q728" s="70">
        <f t="shared" si="62"/>
        <v>0</v>
      </c>
    </row>
    <row r="729" spans="2:17" ht="15">
      <c r="B729" s="96">
        <v>171</v>
      </c>
      <c r="C729" s="98" t="s">
        <v>441</v>
      </c>
      <c r="D729" s="31"/>
      <c r="E729" s="31"/>
      <c r="F729" s="31"/>
      <c r="G729" s="88">
        <f>SUM(E729*F729)</f>
        <v>0</v>
      </c>
      <c r="I729" s="135"/>
      <c r="J729" s="135"/>
      <c r="O729" s="53">
        <v>171</v>
      </c>
      <c r="Q729" s="70">
        <f t="shared" si="62"/>
        <v>0</v>
      </c>
    </row>
    <row r="730" spans="2:17" ht="15">
      <c r="B730" s="96">
        <v>172</v>
      </c>
      <c r="C730" s="98" t="s">
        <v>442</v>
      </c>
      <c r="D730" s="31"/>
      <c r="E730" s="31"/>
      <c r="F730" s="31"/>
      <c r="G730" s="88">
        <f aca="true" t="shared" si="66" ref="G730:G735">SUM(E730*F730)</f>
        <v>0</v>
      </c>
      <c r="I730" s="135"/>
      <c r="J730" s="135"/>
      <c r="O730" s="53">
        <v>172</v>
      </c>
      <c r="Q730" s="70">
        <f t="shared" si="62"/>
        <v>0</v>
      </c>
    </row>
    <row r="731" spans="2:17" ht="15">
      <c r="B731" s="96">
        <v>173</v>
      </c>
      <c r="C731" s="98" t="s">
        <v>443</v>
      </c>
      <c r="D731" s="31"/>
      <c r="E731" s="31"/>
      <c r="F731" s="31"/>
      <c r="G731" s="88">
        <f t="shared" si="66"/>
        <v>0</v>
      </c>
      <c r="I731" s="135"/>
      <c r="J731" s="135"/>
      <c r="O731" s="53">
        <v>173</v>
      </c>
      <c r="Q731" s="70">
        <f t="shared" si="62"/>
        <v>0</v>
      </c>
    </row>
    <row r="732" spans="2:17" ht="15">
      <c r="B732" s="96">
        <v>174</v>
      </c>
      <c r="C732" s="98" t="s">
        <v>444</v>
      </c>
      <c r="D732" s="31"/>
      <c r="E732" s="31"/>
      <c r="F732" s="31"/>
      <c r="G732" s="88">
        <f t="shared" si="66"/>
        <v>0</v>
      </c>
      <c r="I732" s="135"/>
      <c r="J732" s="135"/>
      <c r="O732" s="53">
        <v>174</v>
      </c>
      <c r="Q732" s="70">
        <f t="shared" si="62"/>
        <v>0</v>
      </c>
    </row>
    <row r="733" spans="2:17" ht="15">
      <c r="B733" s="96">
        <v>175</v>
      </c>
      <c r="C733" s="98" t="s">
        <v>445</v>
      </c>
      <c r="D733" s="31"/>
      <c r="E733" s="31"/>
      <c r="F733" s="31"/>
      <c r="G733" s="88">
        <f t="shared" si="66"/>
        <v>0</v>
      </c>
      <c r="I733" s="135"/>
      <c r="J733" s="135"/>
      <c r="O733" s="53">
        <v>175</v>
      </c>
      <c r="Q733" s="70">
        <f t="shared" si="62"/>
        <v>0</v>
      </c>
    </row>
    <row r="734" spans="2:17" ht="15">
      <c r="B734" s="96">
        <v>176</v>
      </c>
      <c r="C734" s="98" t="s">
        <v>446</v>
      </c>
      <c r="D734" s="31"/>
      <c r="E734" s="31"/>
      <c r="F734" s="31"/>
      <c r="G734" s="88">
        <f t="shared" si="66"/>
        <v>0</v>
      </c>
      <c r="I734" s="135"/>
      <c r="J734" s="135"/>
      <c r="O734" s="53">
        <v>176</v>
      </c>
      <c r="Q734" s="70">
        <f t="shared" si="62"/>
        <v>0</v>
      </c>
    </row>
    <row r="735" spans="2:17" ht="15">
      <c r="B735" s="96">
        <v>178</v>
      </c>
      <c r="C735" s="98" t="s">
        <v>447</v>
      </c>
      <c r="D735" s="31"/>
      <c r="E735" s="31"/>
      <c r="F735" s="31"/>
      <c r="G735" s="88">
        <f t="shared" si="66"/>
        <v>0</v>
      </c>
      <c r="I735" s="135"/>
      <c r="J735" s="135"/>
      <c r="O735" s="53">
        <v>178</v>
      </c>
      <c r="Q735" s="70">
        <f t="shared" si="62"/>
        <v>0</v>
      </c>
    </row>
    <row r="736" spans="2:17" ht="15">
      <c r="B736" s="94">
        <v>18</v>
      </c>
      <c r="C736" s="95" t="s">
        <v>448</v>
      </c>
      <c r="D736" s="72"/>
      <c r="E736" s="72"/>
      <c r="F736" s="72"/>
      <c r="G736" s="86">
        <f>SUM(G737:G741)</f>
        <v>0</v>
      </c>
      <c r="I736" s="136"/>
      <c r="J736" s="136"/>
      <c r="O736" s="53">
        <v>18</v>
      </c>
      <c r="Q736" s="70">
        <f t="shared" si="62"/>
        <v>0</v>
      </c>
    </row>
    <row r="737" spans="2:17" ht="15">
      <c r="B737" s="96">
        <v>181</v>
      </c>
      <c r="C737" s="98" t="s">
        <v>449</v>
      </c>
      <c r="D737" s="31"/>
      <c r="E737" s="31"/>
      <c r="F737" s="31"/>
      <c r="G737" s="88">
        <f>SUM(E737*F737)</f>
        <v>0</v>
      </c>
      <c r="I737" s="135"/>
      <c r="J737" s="135"/>
      <c r="O737" s="53">
        <v>181</v>
      </c>
      <c r="Q737" s="70">
        <f t="shared" si="62"/>
        <v>0</v>
      </c>
    </row>
    <row r="738" spans="2:17" ht="15">
      <c r="B738" s="96">
        <v>182</v>
      </c>
      <c r="C738" s="98" t="s">
        <v>450</v>
      </c>
      <c r="D738" s="31"/>
      <c r="E738" s="31"/>
      <c r="F738" s="31"/>
      <c r="G738" s="88">
        <f>SUM(E738*F738)</f>
        <v>0</v>
      </c>
      <c r="I738" s="135"/>
      <c r="J738" s="135"/>
      <c r="O738" s="53">
        <v>182</v>
      </c>
      <c r="Q738" s="70">
        <f t="shared" si="62"/>
        <v>0</v>
      </c>
    </row>
    <row r="739" spans="2:17" ht="15">
      <c r="B739" s="96">
        <v>183</v>
      </c>
      <c r="C739" s="98" t="s">
        <v>451</v>
      </c>
      <c r="D739" s="31"/>
      <c r="E739" s="31"/>
      <c r="F739" s="31"/>
      <c r="G739" s="88">
        <f>SUM(E739*F739)</f>
        <v>0</v>
      </c>
      <c r="I739" s="135"/>
      <c r="J739" s="135"/>
      <c r="O739" s="53">
        <v>183</v>
      </c>
      <c r="Q739" s="70">
        <f t="shared" si="62"/>
        <v>0</v>
      </c>
    </row>
    <row r="740" spans="2:17" ht="15">
      <c r="B740" s="96">
        <v>184</v>
      </c>
      <c r="C740" s="98" t="s">
        <v>452</v>
      </c>
      <c r="D740" s="31"/>
      <c r="E740" s="31"/>
      <c r="F740" s="31"/>
      <c r="G740" s="88">
        <f>SUM(E740*F740)</f>
        <v>0</v>
      </c>
      <c r="I740" s="135"/>
      <c r="J740" s="135"/>
      <c r="O740" s="53">
        <v>184</v>
      </c>
      <c r="Q740" s="70">
        <f t="shared" si="62"/>
        <v>0</v>
      </c>
    </row>
    <row r="741" spans="2:17" ht="15">
      <c r="B741" s="96">
        <v>185</v>
      </c>
      <c r="C741" s="98" t="s">
        <v>453</v>
      </c>
      <c r="D741" s="31"/>
      <c r="E741" s="31"/>
      <c r="F741" s="31"/>
      <c r="G741" s="88">
        <f>SUM(E741*F741)</f>
        <v>0</v>
      </c>
      <c r="I741" s="135"/>
      <c r="J741" s="135"/>
      <c r="O741" s="53">
        <v>185</v>
      </c>
      <c r="Q741" s="70">
        <f t="shared" si="62"/>
        <v>0</v>
      </c>
    </row>
    <row r="742" spans="2:17" ht="15">
      <c r="B742" s="99">
        <v>2</v>
      </c>
      <c r="C742" s="100" t="s">
        <v>454</v>
      </c>
      <c r="D742" s="73"/>
      <c r="E742" s="74"/>
      <c r="F742" s="74"/>
      <c r="G742" s="89">
        <f>SUM(G743,G750,G757,G765,G773)</f>
        <v>0</v>
      </c>
      <c r="I742" s="137"/>
      <c r="J742" s="137"/>
      <c r="O742" s="53">
        <v>2</v>
      </c>
      <c r="Q742" s="70">
        <f t="shared" si="62"/>
        <v>0</v>
      </c>
    </row>
    <row r="743" spans="2:17" ht="15">
      <c r="B743" s="94">
        <v>21</v>
      </c>
      <c r="C743" s="95" t="s">
        <v>455</v>
      </c>
      <c r="D743" s="72"/>
      <c r="E743" s="72"/>
      <c r="F743" s="72"/>
      <c r="G743" s="86">
        <f>SUM(G744:G749)</f>
        <v>0</v>
      </c>
      <c r="I743" s="136"/>
      <c r="J743" s="136"/>
      <c r="O743" s="53">
        <v>21</v>
      </c>
      <c r="Q743" s="70">
        <f t="shared" si="62"/>
        <v>0</v>
      </c>
    </row>
    <row r="744" spans="2:17" ht="15">
      <c r="B744" s="96">
        <v>211</v>
      </c>
      <c r="C744" s="98" t="s">
        <v>456</v>
      </c>
      <c r="D744" s="31"/>
      <c r="E744" s="31"/>
      <c r="F744" s="31"/>
      <c r="G744" s="88">
        <f aca="true" t="shared" si="67" ref="G744:G749">SUM(E744*F744)</f>
        <v>0</v>
      </c>
      <c r="I744" s="135"/>
      <c r="J744" s="135"/>
      <c r="O744" s="53">
        <v>211</v>
      </c>
      <c r="Q744" s="70">
        <f t="shared" si="62"/>
        <v>0</v>
      </c>
    </row>
    <row r="745" spans="2:17" ht="15">
      <c r="B745" s="96">
        <v>212</v>
      </c>
      <c r="C745" s="98" t="s">
        <v>457</v>
      </c>
      <c r="D745" s="31"/>
      <c r="E745" s="31"/>
      <c r="F745" s="31"/>
      <c r="G745" s="88">
        <f t="shared" si="67"/>
        <v>0</v>
      </c>
      <c r="I745" s="135"/>
      <c r="J745" s="135"/>
      <c r="O745" s="53">
        <v>212</v>
      </c>
      <c r="Q745" s="70">
        <f t="shared" si="62"/>
        <v>0</v>
      </c>
    </row>
    <row r="746" spans="2:17" ht="15">
      <c r="B746" s="96">
        <v>213</v>
      </c>
      <c r="C746" s="98" t="s">
        <v>458</v>
      </c>
      <c r="D746" s="31"/>
      <c r="E746" s="31"/>
      <c r="F746" s="31"/>
      <c r="G746" s="88">
        <f t="shared" si="67"/>
        <v>0</v>
      </c>
      <c r="I746" s="135"/>
      <c r="J746" s="135"/>
      <c r="O746" s="53">
        <v>213</v>
      </c>
      <c r="Q746" s="70">
        <f t="shared" si="62"/>
        <v>0</v>
      </c>
    </row>
    <row r="747" spans="2:17" ht="15">
      <c r="B747" s="96">
        <v>214</v>
      </c>
      <c r="C747" s="98" t="s">
        <v>459</v>
      </c>
      <c r="D747" s="31"/>
      <c r="E747" s="31"/>
      <c r="F747" s="31"/>
      <c r="G747" s="88">
        <f t="shared" si="67"/>
        <v>0</v>
      </c>
      <c r="I747" s="135"/>
      <c r="J747" s="135"/>
      <c r="O747" s="53">
        <v>214</v>
      </c>
      <c r="Q747" s="70">
        <f t="shared" si="62"/>
        <v>0</v>
      </c>
    </row>
    <row r="748" spans="2:17" ht="15">
      <c r="B748" s="96">
        <v>215</v>
      </c>
      <c r="C748" s="98" t="s">
        <v>460</v>
      </c>
      <c r="D748" s="31"/>
      <c r="E748" s="31"/>
      <c r="F748" s="31"/>
      <c r="G748" s="88">
        <f t="shared" si="67"/>
        <v>0</v>
      </c>
      <c r="I748" s="135"/>
      <c r="J748" s="135"/>
      <c r="O748" s="53">
        <v>215</v>
      </c>
      <c r="Q748" s="70">
        <f t="shared" si="62"/>
        <v>0</v>
      </c>
    </row>
    <row r="749" spans="2:17" ht="15">
      <c r="B749" s="96">
        <v>217</v>
      </c>
      <c r="C749" s="98" t="s">
        <v>461</v>
      </c>
      <c r="D749" s="31"/>
      <c r="E749" s="31"/>
      <c r="F749" s="31"/>
      <c r="G749" s="88">
        <f t="shared" si="67"/>
        <v>0</v>
      </c>
      <c r="I749" s="135"/>
      <c r="J749" s="135"/>
      <c r="O749" s="53">
        <v>217</v>
      </c>
      <c r="Q749" s="70">
        <f t="shared" si="62"/>
        <v>0</v>
      </c>
    </row>
    <row r="750" spans="2:17" ht="15">
      <c r="B750" s="94">
        <v>22</v>
      </c>
      <c r="C750" s="95" t="s">
        <v>462</v>
      </c>
      <c r="D750" s="72"/>
      <c r="E750" s="72"/>
      <c r="F750" s="72"/>
      <c r="G750" s="86">
        <f>SUM(G751:G756)</f>
        <v>0</v>
      </c>
      <c r="I750" s="136"/>
      <c r="J750" s="136"/>
      <c r="O750" s="53">
        <v>22</v>
      </c>
      <c r="Q750" s="70">
        <f t="shared" si="62"/>
        <v>0</v>
      </c>
    </row>
    <row r="751" spans="2:17" ht="15">
      <c r="B751" s="96">
        <v>221</v>
      </c>
      <c r="C751" s="98" t="s">
        <v>463</v>
      </c>
      <c r="D751" s="31"/>
      <c r="E751" s="31"/>
      <c r="F751" s="31"/>
      <c r="G751" s="88">
        <f aca="true" t="shared" si="68" ref="G751:G756">SUM(E751*F751)</f>
        <v>0</v>
      </c>
      <c r="I751" s="135"/>
      <c r="J751" s="135"/>
      <c r="O751" s="53">
        <v>221</v>
      </c>
      <c r="Q751" s="70">
        <f t="shared" si="62"/>
        <v>0</v>
      </c>
    </row>
    <row r="752" spans="2:17" ht="15">
      <c r="B752" s="96">
        <v>222</v>
      </c>
      <c r="C752" s="98" t="s">
        <v>464</v>
      </c>
      <c r="D752" s="31"/>
      <c r="E752" s="31"/>
      <c r="F752" s="31"/>
      <c r="G752" s="88">
        <f t="shared" si="68"/>
        <v>0</v>
      </c>
      <c r="I752" s="135"/>
      <c r="J752" s="135"/>
      <c r="O752" s="53">
        <v>222</v>
      </c>
      <c r="Q752" s="70">
        <f t="shared" si="62"/>
        <v>0</v>
      </c>
    </row>
    <row r="753" spans="2:17" ht="15">
      <c r="B753" s="96">
        <v>223</v>
      </c>
      <c r="C753" s="98" t="s">
        <v>465</v>
      </c>
      <c r="D753" s="31"/>
      <c r="E753" s="31"/>
      <c r="F753" s="31"/>
      <c r="G753" s="88">
        <f t="shared" si="68"/>
        <v>0</v>
      </c>
      <c r="I753" s="135"/>
      <c r="J753" s="135"/>
      <c r="O753" s="53">
        <v>223</v>
      </c>
      <c r="Q753" s="70">
        <f aca="true" t="shared" si="69" ref="Q753:Q816">G753</f>
        <v>0</v>
      </c>
    </row>
    <row r="754" spans="2:17" ht="15">
      <c r="B754" s="96">
        <v>224</v>
      </c>
      <c r="C754" s="98" t="s">
        <v>466</v>
      </c>
      <c r="D754" s="31"/>
      <c r="E754" s="31"/>
      <c r="F754" s="31"/>
      <c r="G754" s="88">
        <f t="shared" si="68"/>
        <v>0</v>
      </c>
      <c r="I754" s="135"/>
      <c r="J754" s="135"/>
      <c r="O754" s="53">
        <v>224</v>
      </c>
      <c r="Q754" s="70">
        <f t="shared" si="69"/>
        <v>0</v>
      </c>
    </row>
    <row r="755" spans="2:17" ht="15">
      <c r="B755" s="96">
        <v>225</v>
      </c>
      <c r="C755" s="98" t="s">
        <v>467</v>
      </c>
      <c r="D755" s="31"/>
      <c r="E755" s="31"/>
      <c r="F755" s="31"/>
      <c r="G755" s="88">
        <f t="shared" si="68"/>
        <v>0</v>
      </c>
      <c r="I755" s="135"/>
      <c r="J755" s="135"/>
      <c r="O755" s="53">
        <v>225</v>
      </c>
      <c r="Q755" s="70">
        <f t="shared" si="69"/>
        <v>0</v>
      </c>
    </row>
    <row r="756" spans="2:17" ht="15">
      <c r="B756" s="96">
        <v>227</v>
      </c>
      <c r="C756" s="98" t="s">
        <v>468</v>
      </c>
      <c r="D756" s="31"/>
      <c r="E756" s="31"/>
      <c r="F756" s="31"/>
      <c r="G756" s="88">
        <f t="shared" si="68"/>
        <v>0</v>
      </c>
      <c r="I756" s="135"/>
      <c r="J756" s="135"/>
      <c r="O756" s="53">
        <v>227</v>
      </c>
      <c r="Q756" s="70">
        <f t="shared" si="69"/>
        <v>0</v>
      </c>
    </row>
    <row r="757" spans="2:17" ht="15">
      <c r="B757" s="94">
        <v>23</v>
      </c>
      <c r="C757" s="95" t="s">
        <v>469</v>
      </c>
      <c r="D757" s="72"/>
      <c r="E757" s="72"/>
      <c r="F757" s="72"/>
      <c r="G757" s="86">
        <f>SUM(G758:G764)</f>
        <v>0</v>
      </c>
      <c r="I757" s="136"/>
      <c r="J757" s="136"/>
      <c r="O757" s="53">
        <v>23</v>
      </c>
      <c r="Q757" s="70">
        <f t="shared" si="69"/>
        <v>0</v>
      </c>
    </row>
    <row r="758" spans="2:17" ht="15">
      <c r="B758" s="96">
        <v>231</v>
      </c>
      <c r="C758" s="98" t="s">
        <v>456</v>
      </c>
      <c r="D758" s="31"/>
      <c r="E758" s="31"/>
      <c r="F758" s="31"/>
      <c r="G758" s="88">
        <f>SUM(E758*F758)</f>
        <v>0</v>
      </c>
      <c r="I758" s="135"/>
      <c r="J758" s="135"/>
      <c r="O758" s="53">
        <v>231</v>
      </c>
      <c r="Q758" s="70">
        <f t="shared" si="69"/>
        <v>0</v>
      </c>
    </row>
    <row r="759" spans="2:17" ht="15">
      <c r="B759" s="96">
        <v>232</v>
      </c>
      <c r="C759" s="98" t="s">
        <v>457</v>
      </c>
      <c r="D759" s="31"/>
      <c r="E759" s="31"/>
      <c r="F759" s="31"/>
      <c r="G759" s="88">
        <f aca="true" t="shared" si="70" ref="G759:G764">SUM(E759*F759)</f>
        <v>0</v>
      </c>
      <c r="I759" s="135"/>
      <c r="J759" s="135"/>
      <c r="O759" s="53">
        <v>232</v>
      </c>
      <c r="Q759" s="70">
        <f t="shared" si="69"/>
        <v>0</v>
      </c>
    </row>
    <row r="760" spans="2:17" ht="15">
      <c r="B760" s="96">
        <v>233</v>
      </c>
      <c r="C760" s="98" t="s">
        <v>458</v>
      </c>
      <c r="D760" s="31"/>
      <c r="E760" s="31"/>
      <c r="F760" s="31"/>
      <c r="G760" s="88">
        <f t="shared" si="70"/>
        <v>0</v>
      </c>
      <c r="I760" s="135"/>
      <c r="J760" s="135"/>
      <c r="O760" s="53">
        <v>233</v>
      </c>
      <c r="Q760" s="70">
        <f t="shared" si="69"/>
        <v>0</v>
      </c>
    </row>
    <row r="761" spans="2:17" ht="15">
      <c r="B761" s="96">
        <v>234</v>
      </c>
      <c r="C761" s="98" t="s">
        <v>470</v>
      </c>
      <c r="D761" s="31"/>
      <c r="E761" s="31"/>
      <c r="F761" s="31"/>
      <c r="G761" s="88">
        <f t="shared" si="70"/>
        <v>0</v>
      </c>
      <c r="I761" s="135"/>
      <c r="J761" s="135"/>
      <c r="O761" s="53">
        <v>234</v>
      </c>
      <c r="Q761" s="70">
        <f t="shared" si="69"/>
        <v>0</v>
      </c>
    </row>
    <row r="762" spans="2:17" ht="15">
      <c r="B762" s="96">
        <v>235</v>
      </c>
      <c r="C762" s="98" t="s">
        <v>471</v>
      </c>
      <c r="D762" s="31"/>
      <c r="E762" s="31"/>
      <c r="F762" s="31"/>
      <c r="G762" s="88">
        <f t="shared" si="70"/>
        <v>0</v>
      </c>
      <c r="I762" s="135"/>
      <c r="J762" s="135"/>
      <c r="O762" s="53">
        <v>235</v>
      </c>
      <c r="Q762" s="70">
        <f t="shared" si="69"/>
        <v>0</v>
      </c>
    </row>
    <row r="763" spans="2:17" ht="15">
      <c r="B763" s="96">
        <v>236</v>
      </c>
      <c r="C763" s="98" t="s">
        <v>461</v>
      </c>
      <c r="D763" s="31"/>
      <c r="E763" s="31"/>
      <c r="F763" s="31"/>
      <c r="G763" s="88">
        <f t="shared" si="70"/>
        <v>0</v>
      </c>
      <c r="I763" s="135"/>
      <c r="J763" s="135"/>
      <c r="O763" s="53">
        <v>236</v>
      </c>
      <c r="Q763" s="70">
        <f t="shared" si="69"/>
        <v>0</v>
      </c>
    </row>
    <row r="764" spans="2:17" ht="15">
      <c r="B764" s="96">
        <v>237</v>
      </c>
      <c r="C764" s="98" t="s">
        <v>472</v>
      </c>
      <c r="D764" s="31"/>
      <c r="E764" s="31"/>
      <c r="F764" s="31"/>
      <c r="G764" s="88">
        <f t="shared" si="70"/>
        <v>0</v>
      </c>
      <c r="I764" s="135"/>
      <c r="J764" s="135"/>
      <c r="O764" s="53">
        <v>237</v>
      </c>
      <c r="Q764" s="70">
        <f t="shared" si="69"/>
        <v>0</v>
      </c>
    </row>
    <row r="765" spans="2:17" ht="15">
      <c r="B765" s="94">
        <v>24</v>
      </c>
      <c r="C765" s="95" t="s">
        <v>473</v>
      </c>
      <c r="D765" s="72"/>
      <c r="E765" s="72"/>
      <c r="F765" s="72"/>
      <c r="G765" s="86">
        <f>SUM(G766:G772)</f>
        <v>0</v>
      </c>
      <c r="I765" s="136"/>
      <c r="J765" s="136"/>
      <c r="O765" s="53">
        <v>24</v>
      </c>
      <c r="Q765" s="70">
        <f t="shared" si="69"/>
        <v>0</v>
      </c>
    </row>
    <row r="766" spans="2:17" ht="15">
      <c r="B766" s="96">
        <v>241</v>
      </c>
      <c r="C766" s="98" t="s">
        <v>474</v>
      </c>
      <c r="D766" s="31"/>
      <c r="E766" s="31"/>
      <c r="F766" s="31"/>
      <c r="G766" s="88">
        <f>SUM(E766*F766)</f>
        <v>0</v>
      </c>
      <c r="I766" s="135"/>
      <c r="J766" s="135"/>
      <c r="O766" s="53">
        <v>241</v>
      </c>
      <c r="Q766" s="70">
        <f t="shared" si="69"/>
        <v>0</v>
      </c>
    </row>
    <row r="767" spans="2:17" ht="15">
      <c r="B767" s="96">
        <v>242</v>
      </c>
      <c r="C767" s="98" t="s">
        <v>475</v>
      </c>
      <c r="D767" s="31"/>
      <c r="E767" s="31"/>
      <c r="F767" s="31"/>
      <c r="G767" s="88">
        <f aca="true" t="shared" si="71" ref="G767:G773">SUM(E767*F767)</f>
        <v>0</v>
      </c>
      <c r="I767" s="135"/>
      <c r="J767" s="135"/>
      <c r="O767" s="53">
        <v>242</v>
      </c>
      <c r="Q767" s="70">
        <f t="shared" si="69"/>
        <v>0</v>
      </c>
    </row>
    <row r="768" spans="2:17" ht="15">
      <c r="B768" s="96">
        <v>243</v>
      </c>
      <c r="C768" s="98" t="s">
        <v>476</v>
      </c>
      <c r="D768" s="31"/>
      <c r="E768" s="31"/>
      <c r="F768" s="31"/>
      <c r="G768" s="88">
        <f t="shared" si="71"/>
        <v>0</v>
      </c>
      <c r="I768" s="135"/>
      <c r="J768" s="135"/>
      <c r="O768" s="53">
        <v>243</v>
      </c>
      <c r="Q768" s="70">
        <f t="shared" si="69"/>
        <v>0</v>
      </c>
    </row>
    <row r="769" spans="2:17" ht="15">
      <c r="B769" s="96">
        <v>244</v>
      </c>
      <c r="C769" s="98" t="s">
        <v>477</v>
      </c>
      <c r="D769" s="31"/>
      <c r="E769" s="31"/>
      <c r="F769" s="31"/>
      <c r="G769" s="88">
        <f t="shared" si="71"/>
        <v>0</v>
      </c>
      <c r="I769" s="135"/>
      <c r="J769" s="135"/>
      <c r="O769" s="53">
        <v>244</v>
      </c>
      <c r="Q769" s="70">
        <f t="shared" si="69"/>
        <v>0</v>
      </c>
    </row>
    <row r="770" spans="2:17" ht="15">
      <c r="B770" s="96">
        <v>245</v>
      </c>
      <c r="C770" s="98" t="s">
        <v>478</v>
      </c>
      <c r="D770" s="31"/>
      <c r="E770" s="31"/>
      <c r="F770" s="31"/>
      <c r="G770" s="88">
        <f t="shared" si="71"/>
        <v>0</v>
      </c>
      <c r="I770" s="135"/>
      <c r="J770" s="135"/>
      <c r="O770" s="53">
        <v>245</v>
      </c>
      <c r="Q770" s="70">
        <f t="shared" si="69"/>
        <v>0</v>
      </c>
    </row>
    <row r="771" spans="2:17" ht="15">
      <c r="B771" s="96">
        <v>247</v>
      </c>
      <c r="C771" s="98" t="s">
        <v>479</v>
      </c>
      <c r="D771" s="31"/>
      <c r="E771" s="31"/>
      <c r="F771" s="31"/>
      <c r="G771" s="88">
        <f t="shared" si="71"/>
        <v>0</v>
      </c>
      <c r="I771" s="135"/>
      <c r="J771" s="135"/>
      <c r="O771" s="53">
        <v>247</v>
      </c>
      <c r="Q771" s="70">
        <f t="shared" si="69"/>
        <v>0</v>
      </c>
    </row>
    <row r="772" spans="2:17" ht="15">
      <c r="B772" s="96">
        <v>248</v>
      </c>
      <c r="C772" s="98" t="s">
        <v>480</v>
      </c>
      <c r="D772" s="31"/>
      <c r="E772" s="31"/>
      <c r="F772" s="31"/>
      <c r="G772" s="88">
        <f t="shared" si="71"/>
        <v>0</v>
      </c>
      <c r="I772" s="135"/>
      <c r="J772" s="135"/>
      <c r="O772" s="53">
        <v>248</v>
      </c>
      <c r="Q772" s="70">
        <f t="shared" si="69"/>
        <v>0</v>
      </c>
    </row>
    <row r="773" spans="2:17" ht="15">
      <c r="B773" s="94">
        <v>27</v>
      </c>
      <c r="C773" s="95" t="s">
        <v>481</v>
      </c>
      <c r="D773" s="31"/>
      <c r="E773" s="31"/>
      <c r="F773" s="31"/>
      <c r="G773" s="88">
        <f t="shared" si="71"/>
        <v>0</v>
      </c>
      <c r="I773" s="135"/>
      <c r="J773" s="135"/>
      <c r="O773" s="53">
        <v>27</v>
      </c>
      <c r="Q773" s="70">
        <f t="shared" si="69"/>
        <v>0</v>
      </c>
    </row>
    <row r="774" spans="2:17" ht="15">
      <c r="B774" s="99">
        <v>3</v>
      </c>
      <c r="C774" s="100" t="s">
        <v>482</v>
      </c>
      <c r="D774" s="73"/>
      <c r="E774" s="74"/>
      <c r="F774" s="74"/>
      <c r="G774" s="89">
        <f>SUM(G775,G779,G788,G793)</f>
        <v>0</v>
      </c>
      <c r="I774" s="137"/>
      <c r="J774" s="137"/>
      <c r="O774" s="53">
        <v>3</v>
      </c>
      <c r="Q774" s="70">
        <f t="shared" si="69"/>
        <v>0</v>
      </c>
    </row>
    <row r="775" spans="2:17" ht="15">
      <c r="B775" s="94">
        <v>31</v>
      </c>
      <c r="C775" s="101" t="s">
        <v>458</v>
      </c>
      <c r="D775" s="71"/>
      <c r="E775" s="72"/>
      <c r="F775" s="72"/>
      <c r="G775" s="86">
        <f>SUM(G776:G778)</f>
        <v>0</v>
      </c>
      <c r="I775" s="136"/>
      <c r="J775" s="136"/>
      <c r="O775" s="53">
        <v>31</v>
      </c>
      <c r="Q775" s="70">
        <f t="shared" si="69"/>
        <v>0</v>
      </c>
    </row>
    <row r="776" spans="2:17" ht="15">
      <c r="B776" s="102">
        <v>311</v>
      </c>
      <c r="C776" s="103" t="s">
        <v>483</v>
      </c>
      <c r="D776" s="31"/>
      <c r="E776" s="31"/>
      <c r="F776" s="31"/>
      <c r="G776" s="90">
        <f>SUM(E776*F776)</f>
        <v>0</v>
      </c>
      <c r="I776" s="135"/>
      <c r="J776" s="135"/>
      <c r="O776" s="53">
        <v>311</v>
      </c>
      <c r="Q776" s="70">
        <f t="shared" si="69"/>
        <v>0</v>
      </c>
    </row>
    <row r="777" spans="2:17" ht="15">
      <c r="B777" s="102">
        <v>313</v>
      </c>
      <c r="C777" s="103" t="s">
        <v>484</v>
      </c>
      <c r="D777" s="31"/>
      <c r="E777" s="31"/>
      <c r="F777" s="31"/>
      <c r="G777" s="90">
        <f>SUM(E777*F777)</f>
        <v>0</v>
      </c>
      <c r="I777" s="135"/>
      <c r="J777" s="135"/>
      <c r="O777" s="53">
        <v>313</v>
      </c>
      <c r="Q777" s="70">
        <f t="shared" si="69"/>
        <v>0</v>
      </c>
    </row>
    <row r="778" spans="2:17" ht="15">
      <c r="B778" s="102">
        <v>315</v>
      </c>
      <c r="C778" s="103" t="s">
        <v>485</v>
      </c>
      <c r="D778" s="31"/>
      <c r="E778" s="31"/>
      <c r="F778" s="31"/>
      <c r="G778" s="90">
        <f>SUM(E778*F778)</f>
        <v>0</v>
      </c>
      <c r="I778" s="135"/>
      <c r="J778" s="135"/>
      <c r="O778" s="53">
        <v>315</v>
      </c>
      <c r="Q778" s="70">
        <f t="shared" si="69"/>
        <v>0</v>
      </c>
    </row>
    <row r="779" spans="2:17" ht="15">
      <c r="B779" s="94">
        <v>32</v>
      </c>
      <c r="C779" s="101" t="s">
        <v>486</v>
      </c>
      <c r="D779" s="71"/>
      <c r="E779" s="72"/>
      <c r="F779" s="72"/>
      <c r="G779" s="86">
        <f>SUM(G780:G787)</f>
        <v>0</v>
      </c>
      <c r="I779" s="136"/>
      <c r="J779" s="136"/>
      <c r="O779" s="53">
        <v>32</v>
      </c>
      <c r="Q779" s="70">
        <f t="shared" si="69"/>
        <v>0</v>
      </c>
    </row>
    <row r="780" spans="2:17" ht="15">
      <c r="B780" s="102">
        <v>321</v>
      </c>
      <c r="C780" s="103" t="s">
        <v>487</v>
      </c>
      <c r="D780" s="31"/>
      <c r="E780" s="31"/>
      <c r="F780" s="31"/>
      <c r="G780" s="90">
        <f>SUM(E780*F780)</f>
        <v>0</v>
      </c>
      <c r="I780" s="135"/>
      <c r="J780" s="135"/>
      <c r="O780" s="53">
        <v>321</v>
      </c>
      <c r="Q780" s="70">
        <f t="shared" si="69"/>
        <v>0</v>
      </c>
    </row>
    <row r="781" spans="2:17" ht="15">
      <c r="B781" s="102">
        <v>322</v>
      </c>
      <c r="C781" s="103" t="s">
        <v>488</v>
      </c>
      <c r="D781" s="31"/>
      <c r="E781" s="31"/>
      <c r="F781" s="31"/>
      <c r="G781" s="90">
        <f aca="true" t="shared" si="72" ref="G781:G787">SUM(E781*F781)</f>
        <v>0</v>
      </c>
      <c r="I781" s="135"/>
      <c r="J781" s="135"/>
      <c r="O781" s="53">
        <v>322</v>
      </c>
      <c r="Q781" s="70">
        <f t="shared" si="69"/>
        <v>0</v>
      </c>
    </row>
    <row r="782" spans="2:17" ht="15">
      <c r="B782" s="102">
        <v>323</v>
      </c>
      <c r="C782" s="103" t="s">
        <v>458</v>
      </c>
      <c r="D782" s="31"/>
      <c r="E782" s="31"/>
      <c r="F782" s="31"/>
      <c r="G782" s="90">
        <f t="shared" si="72"/>
        <v>0</v>
      </c>
      <c r="I782" s="135"/>
      <c r="J782" s="135"/>
      <c r="O782" s="53">
        <v>323</v>
      </c>
      <c r="Q782" s="70">
        <f t="shared" si="69"/>
        <v>0</v>
      </c>
    </row>
    <row r="783" spans="2:17" ht="15">
      <c r="B783" s="102">
        <v>324</v>
      </c>
      <c r="C783" s="103" t="s">
        <v>489</v>
      </c>
      <c r="D783" s="31"/>
      <c r="E783" s="31"/>
      <c r="F783" s="31"/>
      <c r="G783" s="90">
        <f t="shared" si="72"/>
        <v>0</v>
      </c>
      <c r="I783" s="135"/>
      <c r="J783" s="135"/>
      <c r="O783" s="53">
        <v>324</v>
      </c>
      <c r="Q783" s="70">
        <f t="shared" si="69"/>
        <v>0</v>
      </c>
    </row>
    <row r="784" spans="2:17" ht="15">
      <c r="B784" s="102">
        <v>325</v>
      </c>
      <c r="C784" s="103" t="s">
        <v>490</v>
      </c>
      <c r="D784" s="31"/>
      <c r="E784" s="31"/>
      <c r="F784" s="31"/>
      <c r="G784" s="90">
        <f t="shared" si="72"/>
        <v>0</v>
      </c>
      <c r="I784" s="135"/>
      <c r="J784" s="135"/>
      <c r="O784" s="53">
        <v>325</v>
      </c>
      <c r="Q784" s="70">
        <f t="shared" si="69"/>
        <v>0</v>
      </c>
    </row>
    <row r="785" spans="2:17" ht="15">
      <c r="B785" s="102">
        <v>326</v>
      </c>
      <c r="C785" s="103" t="s">
        <v>491</v>
      </c>
      <c r="D785" s="31"/>
      <c r="E785" s="31"/>
      <c r="F785" s="31"/>
      <c r="G785" s="90">
        <f t="shared" si="72"/>
        <v>0</v>
      </c>
      <c r="I785" s="135"/>
      <c r="J785" s="135"/>
      <c r="O785" s="53">
        <v>326</v>
      </c>
      <c r="Q785" s="70">
        <f t="shared" si="69"/>
        <v>0</v>
      </c>
    </row>
    <row r="786" spans="2:17" ht="15">
      <c r="B786" s="102">
        <v>327</v>
      </c>
      <c r="C786" s="103" t="s">
        <v>492</v>
      </c>
      <c r="D786" s="31"/>
      <c r="E786" s="31"/>
      <c r="F786" s="31"/>
      <c r="G786" s="90">
        <f t="shared" si="72"/>
        <v>0</v>
      </c>
      <c r="I786" s="135"/>
      <c r="J786" s="135"/>
      <c r="O786" s="53">
        <v>327</v>
      </c>
      <c r="Q786" s="70">
        <f t="shared" si="69"/>
        <v>0</v>
      </c>
    </row>
    <row r="787" spans="2:17" ht="15">
      <c r="B787" s="102">
        <v>328</v>
      </c>
      <c r="C787" s="103" t="s">
        <v>493</v>
      </c>
      <c r="D787" s="31"/>
      <c r="E787" s="31"/>
      <c r="F787" s="31"/>
      <c r="G787" s="90">
        <f t="shared" si="72"/>
        <v>0</v>
      </c>
      <c r="I787" s="135"/>
      <c r="J787" s="135"/>
      <c r="O787" s="53">
        <v>328</v>
      </c>
      <c r="Q787" s="70">
        <f t="shared" si="69"/>
        <v>0</v>
      </c>
    </row>
    <row r="788" spans="2:17" ht="15">
      <c r="B788" s="94">
        <v>33</v>
      </c>
      <c r="C788" s="101" t="s">
        <v>494</v>
      </c>
      <c r="D788" s="71"/>
      <c r="E788" s="72"/>
      <c r="F788" s="72"/>
      <c r="G788" s="86">
        <f>SUM(G789:G792)</f>
        <v>0</v>
      </c>
      <c r="I788" s="136"/>
      <c r="J788" s="136"/>
      <c r="O788" s="53">
        <v>33</v>
      </c>
      <c r="Q788" s="70">
        <f t="shared" si="69"/>
        <v>0</v>
      </c>
    </row>
    <row r="789" spans="2:17" ht="15">
      <c r="B789" s="102">
        <v>332</v>
      </c>
      <c r="C789" s="103" t="s">
        <v>457</v>
      </c>
      <c r="D789" s="31"/>
      <c r="E789" s="31"/>
      <c r="F789" s="31"/>
      <c r="G789" s="90">
        <f>SUM(E789*F789)</f>
        <v>0</v>
      </c>
      <c r="I789" s="135"/>
      <c r="J789" s="135"/>
      <c r="O789" s="53">
        <v>332</v>
      </c>
      <c r="Q789" s="70">
        <f t="shared" si="69"/>
        <v>0</v>
      </c>
    </row>
    <row r="790" spans="2:17" ht="15">
      <c r="B790" s="102">
        <v>333</v>
      </c>
      <c r="C790" s="103" t="s">
        <v>458</v>
      </c>
      <c r="D790" s="31"/>
      <c r="E790" s="31"/>
      <c r="F790" s="31"/>
      <c r="G790" s="90">
        <f>SUM(E790*F790)</f>
        <v>0</v>
      </c>
      <c r="I790" s="135"/>
      <c r="J790" s="135"/>
      <c r="O790" s="53">
        <v>333</v>
      </c>
      <c r="Q790" s="70">
        <f t="shared" si="69"/>
        <v>0</v>
      </c>
    </row>
    <row r="791" spans="2:17" ht="15">
      <c r="B791" s="102">
        <v>335</v>
      </c>
      <c r="C791" s="103" t="s">
        <v>495</v>
      </c>
      <c r="D791" s="31"/>
      <c r="E791" s="31"/>
      <c r="F791" s="31"/>
      <c r="G791" s="90">
        <f>SUM(E791*F791)</f>
        <v>0</v>
      </c>
      <c r="I791" s="135"/>
      <c r="J791" s="135"/>
      <c r="O791" s="53">
        <v>335</v>
      </c>
      <c r="Q791" s="70">
        <f t="shared" si="69"/>
        <v>0</v>
      </c>
    </row>
    <row r="792" spans="2:17" ht="15">
      <c r="B792" s="102">
        <v>336</v>
      </c>
      <c r="C792" s="103" t="s">
        <v>496</v>
      </c>
      <c r="D792" s="31"/>
      <c r="E792" s="31"/>
      <c r="F792" s="31"/>
      <c r="G792" s="90">
        <f>SUM(E792*F792)</f>
        <v>0</v>
      </c>
      <c r="I792" s="135"/>
      <c r="J792" s="135"/>
      <c r="O792" s="53">
        <v>336</v>
      </c>
      <c r="Q792" s="70">
        <f t="shared" si="69"/>
        <v>0</v>
      </c>
    </row>
    <row r="793" spans="2:17" ht="15">
      <c r="B793" s="94">
        <v>34</v>
      </c>
      <c r="C793" s="101" t="s">
        <v>497</v>
      </c>
      <c r="D793" s="71"/>
      <c r="E793" s="72"/>
      <c r="F793" s="72"/>
      <c r="G793" s="86">
        <f>SUM(G794:G798)</f>
        <v>0</v>
      </c>
      <c r="I793" s="136"/>
      <c r="J793" s="136"/>
      <c r="O793" s="53">
        <v>34</v>
      </c>
      <c r="Q793" s="70">
        <f t="shared" si="69"/>
        <v>0</v>
      </c>
    </row>
    <row r="794" spans="2:17" ht="15">
      <c r="B794" s="102">
        <v>342</v>
      </c>
      <c r="C794" s="103" t="s">
        <v>457</v>
      </c>
      <c r="D794" s="31"/>
      <c r="E794" s="31"/>
      <c r="F794" s="31"/>
      <c r="G794" s="90">
        <f>SUM(E794*F794)</f>
        <v>0</v>
      </c>
      <c r="I794" s="135"/>
      <c r="J794" s="135"/>
      <c r="O794" s="53">
        <v>342</v>
      </c>
      <c r="Q794" s="70">
        <f t="shared" si="69"/>
        <v>0</v>
      </c>
    </row>
    <row r="795" spans="2:17" ht="15">
      <c r="B795" s="102">
        <v>343</v>
      </c>
      <c r="C795" s="103" t="s">
        <v>458</v>
      </c>
      <c r="D795" s="31"/>
      <c r="E795" s="31"/>
      <c r="F795" s="31"/>
      <c r="G795" s="90">
        <f>SUM(E795*F795)</f>
        <v>0</v>
      </c>
      <c r="I795" s="135"/>
      <c r="J795" s="135"/>
      <c r="O795" s="53">
        <v>343</v>
      </c>
      <c r="Q795" s="70">
        <f t="shared" si="69"/>
        <v>0</v>
      </c>
    </row>
    <row r="796" spans="2:17" ht="15">
      <c r="B796" s="102">
        <v>345</v>
      </c>
      <c r="C796" s="103" t="s">
        <v>498</v>
      </c>
      <c r="D796" s="31"/>
      <c r="E796" s="31"/>
      <c r="F796" s="31"/>
      <c r="G796" s="90">
        <f>SUM(E796*F796)</f>
        <v>0</v>
      </c>
      <c r="I796" s="135"/>
      <c r="J796" s="135"/>
      <c r="O796" s="53">
        <v>345</v>
      </c>
      <c r="Q796" s="70">
        <f t="shared" si="69"/>
        <v>0</v>
      </c>
    </row>
    <row r="797" spans="2:17" ht="15">
      <c r="B797" s="102">
        <v>346</v>
      </c>
      <c r="C797" s="103" t="s">
        <v>496</v>
      </c>
      <c r="D797" s="31"/>
      <c r="E797" s="31"/>
      <c r="F797" s="31"/>
      <c r="G797" s="90">
        <f>SUM(E797*F797)</f>
        <v>0</v>
      </c>
      <c r="I797" s="135"/>
      <c r="J797" s="135"/>
      <c r="O797" s="53">
        <v>346</v>
      </c>
      <c r="Q797" s="70">
        <f t="shared" si="69"/>
        <v>0</v>
      </c>
    </row>
    <row r="798" spans="2:17" ht="15">
      <c r="B798" s="102">
        <v>38</v>
      </c>
      <c r="C798" s="103" t="s">
        <v>499</v>
      </c>
      <c r="D798" s="31"/>
      <c r="E798" s="31"/>
      <c r="F798" s="31"/>
      <c r="G798" s="90">
        <f>SUM(E798*F798)</f>
        <v>0</v>
      </c>
      <c r="I798" s="135"/>
      <c r="J798" s="135"/>
      <c r="O798" s="53">
        <v>38</v>
      </c>
      <c r="Q798" s="70">
        <f t="shared" si="69"/>
        <v>0</v>
      </c>
    </row>
    <row r="799" spans="2:17" ht="15">
      <c r="B799" s="99">
        <v>4</v>
      </c>
      <c r="C799" s="100" t="s">
        <v>500</v>
      </c>
      <c r="D799" s="73"/>
      <c r="E799" s="74"/>
      <c r="F799" s="74"/>
      <c r="G799" s="89">
        <f>SUM(G800,G808,G814,G821,G829,G835)</f>
        <v>0</v>
      </c>
      <c r="I799" s="137"/>
      <c r="J799" s="137"/>
      <c r="O799" s="53">
        <v>4</v>
      </c>
      <c r="Q799" s="70">
        <f t="shared" si="69"/>
        <v>0</v>
      </c>
    </row>
    <row r="800" spans="2:17" ht="15">
      <c r="B800" s="94">
        <v>41</v>
      </c>
      <c r="C800" s="101" t="s">
        <v>501</v>
      </c>
      <c r="D800" s="71"/>
      <c r="E800" s="72"/>
      <c r="F800" s="72"/>
      <c r="G800" s="86">
        <f>SUM(G801:G807)</f>
        <v>0</v>
      </c>
      <c r="I800" s="136"/>
      <c r="J800" s="136"/>
      <c r="O800" s="53">
        <v>41</v>
      </c>
      <c r="Q800" s="70">
        <f t="shared" si="69"/>
        <v>0</v>
      </c>
    </row>
    <row r="801" spans="2:17" ht="15">
      <c r="B801" s="102">
        <v>411</v>
      </c>
      <c r="C801" s="103" t="s">
        <v>502</v>
      </c>
      <c r="D801" s="31"/>
      <c r="E801" s="31"/>
      <c r="F801" s="31"/>
      <c r="G801" s="90">
        <f>SUM(E801*F801)</f>
        <v>0</v>
      </c>
      <c r="I801" s="135"/>
      <c r="J801" s="135"/>
      <c r="O801" s="53">
        <v>411</v>
      </c>
      <c r="Q801" s="70">
        <f t="shared" si="69"/>
        <v>0</v>
      </c>
    </row>
    <row r="802" spans="2:17" ht="15">
      <c r="B802" s="102">
        <v>412</v>
      </c>
      <c r="C802" s="103" t="s">
        <v>503</v>
      </c>
      <c r="D802" s="31"/>
      <c r="E802" s="31"/>
      <c r="F802" s="31"/>
      <c r="G802" s="90">
        <f aca="true" t="shared" si="73" ref="G802:G807">SUM(E802*F802)</f>
        <v>0</v>
      </c>
      <c r="I802" s="135"/>
      <c r="J802" s="135"/>
      <c r="O802" s="53">
        <v>412</v>
      </c>
      <c r="Q802" s="70">
        <f t="shared" si="69"/>
        <v>0</v>
      </c>
    </row>
    <row r="803" spans="2:17" ht="15">
      <c r="B803" s="102">
        <v>413</v>
      </c>
      <c r="C803" s="103" t="s">
        <v>504</v>
      </c>
      <c r="D803" s="31"/>
      <c r="E803" s="31"/>
      <c r="F803" s="31"/>
      <c r="G803" s="90">
        <f t="shared" si="73"/>
        <v>0</v>
      </c>
      <c r="I803" s="135"/>
      <c r="J803" s="135"/>
      <c r="O803" s="53">
        <v>413</v>
      </c>
      <c r="Q803" s="70">
        <f t="shared" si="69"/>
        <v>0</v>
      </c>
    </row>
    <row r="804" spans="2:17" ht="15">
      <c r="B804" s="102">
        <v>414</v>
      </c>
      <c r="C804" s="103" t="s">
        <v>505</v>
      </c>
      <c r="D804" s="31"/>
      <c r="E804" s="31"/>
      <c r="F804" s="31"/>
      <c r="G804" s="90">
        <f t="shared" si="73"/>
        <v>0</v>
      </c>
      <c r="I804" s="135"/>
      <c r="J804" s="135"/>
      <c r="O804" s="53">
        <v>414</v>
      </c>
      <c r="Q804" s="70">
        <f t="shared" si="69"/>
        <v>0</v>
      </c>
    </row>
    <row r="805" spans="2:17" ht="15">
      <c r="B805" s="102">
        <v>415</v>
      </c>
      <c r="C805" s="103" t="s">
        <v>506</v>
      </c>
      <c r="D805" s="31"/>
      <c r="E805" s="31"/>
      <c r="F805" s="31"/>
      <c r="G805" s="90">
        <f t="shared" si="73"/>
        <v>0</v>
      </c>
      <c r="I805" s="135"/>
      <c r="J805" s="135"/>
      <c r="O805" s="53">
        <v>415</v>
      </c>
      <c r="Q805" s="70">
        <f t="shared" si="69"/>
        <v>0</v>
      </c>
    </row>
    <row r="806" spans="2:17" ht="15">
      <c r="B806" s="102">
        <v>416</v>
      </c>
      <c r="C806" s="103" t="s">
        <v>507</v>
      </c>
      <c r="D806" s="31"/>
      <c r="E806" s="31"/>
      <c r="F806" s="31"/>
      <c r="G806" s="90">
        <f t="shared" si="73"/>
        <v>0</v>
      </c>
      <c r="I806" s="135"/>
      <c r="J806" s="135"/>
      <c r="O806" s="53">
        <v>416</v>
      </c>
      <c r="Q806" s="70">
        <f t="shared" si="69"/>
        <v>0</v>
      </c>
    </row>
    <row r="807" spans="2:17" ht="15">
      <c r="B807" s="102">
        <v>417</v>
      </c>
      <c r="C807" s="103" t="s">
        <v>508</v>
      </c>
      <c r="D807" s="31"/>
      <c r="E807" s="31"/>
      <c r="F807" s="31"/>
      <c r="G807" s="90">
        <f t="shared" si="73"/>
        <v>0</v>
      </c>
      <c r="I807" s="135"/>
      <c r="J807" s="135"/>
      <c r="O807" s="53">
        <v>417</v>
      </c>
      <c r="Q807" s="70">
        <f t="shared" si="69"/>
        <v>0</v>
      </c>
    </row>
    <row r="808" spans="2:17" ht="15">
      <c r="B808" s="94">
        <v>42</v>
      </c>
      <c r="C808" s="101" t="s">
        <v>509</v>
      </c>
      <c r="D808" s="71"/>
      <c r="E808" s="72"/>
      <c r="F808" s="72"/>
      <c r="G808" s="86">
        <f>SUM(G809:G813)</f>
        <v>0</v>
      </c>
      <c r="I808" s="136"/>
      <c r="J808" s="136"/>
      <c r="O808" s="53">
        <v>42</v>
      </c>
      <c r="Q808" s="70">
        <f t="shared" si="69"/>
        <v>0</v>
      </c>
    </row>
    <row r="809" spans="2:17" ht="15">
      <c r="B809" s="102">
        <v>421</v>
      </c>
      <c r="C809" s="103" t="s">
        <v>510</v>
      </c>
      <c r="D809" s="31"/>
      <c r="E809" s="31"/>
      <c r="F809" s="31"/>
      <c r="G809" s="90">
        <f>SUM(E809*F809)</f>
        <v>0</v>
      </c>
      <c r="I809" s="135"/>
      <c r="J809" s="135"/>
      <c r="O809" s="53">
        <v>421</v>
      </c>
      <c r="Q809" s="70">
        <f t="shared" si="69"/>
        <v>0</v>
      </c>
    </row>
    <row r="810" spans="2:17" ht="15">
      <c r="B810" s="102">
        <v>422</v>
      </c>
      <c r="C810" s="103" t="s">
        <v>511</v>
      </c>
      <c r="D810" s="31"/>
      <c r="E810" s="31"/>
      <c r="F810" s="31"/>
      <c r="G810" s="90">
        <f>SUM(E810*F810)</f>
        <v>0</v>
      </c>
      <c r="I810" s="135"/>
      <c r="J810" s="135"/>
      <c r="O810" s="53">
        <v>422</v>
      </c>
      <c r="Q810" s="70">
        <f t="shared" si="69"/>
        <v>0</v>
      </c>
    </row>
    <row r="811" spans="2:17" ht="15">
      <c r="B811" s="102">
        <v>423</v>
      </c>
      <c r="C811" s="103" t="s">
        <v>512</v>
      </c>
      <c r="D811" s="31"/>
      <c r="E811" s="31"/>
      <c r="F811" s="31"/>
      <c r="G811" s="90">
        <f>SUM(E811*F811)</f>
        <v>0</v>
      </c>
      <c r="I811" s="135"/>
      <c r="J811" s="135"/>
      <c r="O811" s="53">
        <v>423</v>
      </c>
      <c r="Q811" s="70">
        <f t="shared" si="69"/>
        <v>0</v>
      </c>
    </row>
    <row r="812" spans="2:17" ht="15">
      <c r="B812" s="102">
        <v>426</v>
      </c>
      <c r="C812" s="103" t="s">
        <v>513</v>
      </c>
      <c r="D812" s="31"/>
      <c r="E812" s="31"/>
      <c r="F812" s="31"/>
      <c r="G812" s="90">
        <f>SUM(E812*F812)</f>
        <v>0</v>
      </c>
      <c r="I812" s="135"/>
      <c r="J812" s="135"/>
      <c r="O812" s="53">
        <v>426</v>
      </c>
      <c r="Q812" s="70">
        <f t="shared" si="69"/>
        <v>0</v>
      </c>
    </row>
    <row r="813" spans="2:17" ht="15">
      <c r="B813" s="102">
        <v>427</v>
      </c>
      <c r="C813" s="103" t="s">
        <v>514</v>
      </c>
      <c r="D813" s="31"/>
      <c r="E813" s="31"/>
      <c r="F813" s="31"/>
      <c r="G813" s="90">
        <f>SUM(E813*F813)</f>
        <v>0</v>
      </c>
      <c r="I813" s="135"/>
      <c r="J813" s="135"/>
      <c r="O813" s="53">
        <v>427</v>
      </c>
      <c r="Q813" s="70">
        <f t="shared" si="69"/>
        <v>0</v>
      </c>
    </row>
    <row r="814" spans="2:17" ht="15">
      <c r="B814" s="94">
        <v>43</v>
      </c>
      <c r="C814" s="101" t="s">
        <v>515</v>
      </c>
      <c r="D814" s="71"/>
      <c r="E814" s="71"/>
      <c r="F814" s="71"/>
      <c r="G814" s="86">
        <f>SUM(G815:G820)</f>
        <v>0</v>
      </c>
      <c r="I814" s="136"/>
      <c r="J814" s="136"/>
      <c r="O814" s="53">
        <v>43</v>
      </c>
      <c r="Q814" s="70">
        <f t="shared" si="69"/>
        <v>0</v>
      </c>
    </row>
    <row r="815" spans="2:17" ht="15">
      <c r="B815" s="102">
        <v>431</v>
      </c>
      <c r="C815" s="103" t="s">
        <v>516</v>
      </c>
      <c r="D815" s="31"/>
      <c r="E815" s="31"/>
      <c r="F815" s="31"/>
      <c r="G815" s="90">
        <f aca="true" t="shared" si="74" ref="G815:G820">SUM(E815*F815)</f>
        <v>0</v>
      </c>
      <c r="I815" s="135"/>
      <c r="J815" s="135"/>
      <c r="O815" s="53">
        <v>431</v>
      </c>
      <c r="Q815" s="70">
        <f t="shared" si="69"/>
        <v>0</v>
      </c>
    </row>
    <row r="816" spans="2:17" ht="15">
      <c r="B816" s="102">
        <v>432</v>
      </c>
      <c r="C816" s="103" t="s">
        <v>517</v>
      </c>
      <c r="D816" s="31"/>
      <c r="E816" s="31"/>
      <c r="F816" s="31"/>
      <c r="G816" s="90">
        <f t="shared" si="74"/>
        <v>0</v>
      </c>
      <c r="I816" s="135"/>
      <c r="J816" s="135"/>
      <c r="O816" s="53">
        <v>432</v>
      </c>
      <c r="Q816" s="70">
        <f t="shared" si="69"/>
        <v>0</v>
      </c>
    </row>
    <row r="817" spans="2:17" ht="15">
      <c r="B817" s="102">
        <v>433</v>
      </c>
      <c r="C817" s="103" t="s">
        <v>518</v>
      </c>
      <c r="D817" s="31"/>
      <c r="E817" s="31"/>
      <c r="F817" s="31"/>
      <c r="G817" s="90">
        <f t="shared" si="74"/>
        <v>0</v>
      </c>
      <c r="I817" s="135"/>
      <c r="J817" s="135"/>
      <c r="O817" s="53">
        <v>433</v>
      </c>
      <c r="Q817" s="70">
        <f aca="true" t="shared" si="75" ref="Q817:Q880">G817</f>
        <v>0</v>
      </c>
    </row>
    <row r="818" spans="2:17" ht="15">
      <c r="B818" s="102">
        <v>434</v>
      </c>
      <c r="C818" s="103" t="s">
        <v>519</v>
      </c>
      <c r="D818" s="31"/>
      <c r="E818" s="31"/>
      <c r="F818" s="31"/>
      <c r="G818" s="90">
        <f t="shared" si="74"/>
        <v>0</v>
      </c>
      <c r="I818" s="135"/>
      <c r="J818" s="135"/>
      <c r="O818" s="53">
        <v>434</v>
      </c>
      <c r="Q818" s="70">
        <f t="shared" si="75"/>
        <v>0</v>
      </c>
    </row>
    <row r="819" spans="2:17" ht="15">
      <c r="B819" s="102">
        <v>436</v>
      </c>
      <c r="C819" s="103" t="s">
        <v>520</v>
      </c>
      <c r="D819" s="31"/>
      <c r="E819" s="31"/>
      <c r="F819" s="31"/>
      <c r="G819" s="90">
        <f t="shared" si="74"/>
        <v>0</v>
      </c>
      <c r="I819" s="135"/>
      <c r="J819" s="135"/>
      <c r="O819" s="53">
        <v>436</v>
      </c>
      <c r="Q819" s="70">
        <f t="shared" si="75"/>
        <v>0</v>
      </c>
    </row>
    <row r="820" spans="2:17" ht="15">
      <c r="B820" s="102">
        <v>437</v>
      </c>
      <c r="C820" s="103" t="s">
        <v>521</v>
      </c>
      <c r="D820" s="31"/>
      <c r="E820" s="31"/>
      <c r="F820" s="31"/>
      <c r="G820" s="90">
        <f t="shared" si="74"/>
        <v>0</v>
      </c>
      <c r="I820" s="135"/>
      <c r="J820" s="135"/>
      <c r="O820" s="53">
        <v>437</v>
      </c>
      <c r="Q820" s="70">
        <f t="shared" si="75"/>
        <v>0</v>
      </c>
    </row>
    <row r="821" spans="2:17" ht="15">
      <c r="B821" s="94">
        <v>46</v>
      </c>
      <c r="C821" s="101" t="s">
        <v>522</v>
      </c>
      <c r="D821" s="71"/>
      <c r="E821" s="71"/>
      <c r="F821" s="71"/>
      <c r="G821" s="86">
        <f>SUM(G822:G828)</f>
        <v>0</v>
      </c>
      <c r="I821" s="136"/>
      <c r="J821" s="136"/>
      <c r="O821" s="53">
        <v>46</v>
      </c>
      <c r="Q821" s="70">
        <f t="shared" si="75"/>
        <v>0</v>
      </c>
    </row>
    <row r="822" spans="2:17" ht="15">
      <c r="B822" s="102">
        <v>461</v>
      </c>
      <c r="C822" s="103" t="s">
        <v>523</v>
      </c>
      <c r="D822" s="31"/>
      <c r="E822" s="31"/>
      <c r="F822" s="31"/>
      <c r="G822" s="90">
        <f>SUM(E822*F822)</f>
        <v>0</v>
      </c>
      <c r="I822" s="135"/>
      <c r="J822" s="135"/>
      <c r="O822" s="53">
        <v>461</v>
      </c>
      <c r="Q822" s="70">
        <f t="shared" si="75"/>
        <v>0</v>
      </c>
    </row>
    <row r="823" spans="2:17" ht="15">
      <c r="B823" s="102">
        <v>462</v>
      </c>
      <c r="C823" s="103" t="s">
        <v>457</v>
      </c>
      <c r="D823" s="31"/>
      <c r="E823" s="31"/>
      <c r="F823" s="31"/>
      <c r="G823" s="90">
        <f aca="true" t="shared" si="76" ref="G823:G828">SUM(E823*F823)</f>
        <v>0</v>
      </c>
      <c r="I823" s="135"/>
      <c r="J823" s="135"/>
      <c r="O823" s="53">
        <v>462</v>
      </c>
      <c r="Q823" s="70">
        <f t="shared" si="75"/>
        <v>0</v>
      </c>
    </row>
    <row r="824" spans="2:17" ht="15">
      <c r="B824" s="102">
        <v>463</v>
      </c>
      <c r="C824" s="103" t="s">
        <v>458</v>
      </c>
      <c r="D824" s="31"/>
      <c r="E824" s="31"/>
      <c r="F824" s="31"/>
      <c r="G824" s="90">
        <f t="shared" si="76"/>
        <v>0</v>
      </c>
      <c r="I824" s="135"/>
      <c r="J824" s="135"/>
      <c r="O824" s="53">
        <v>463</v>
      </c>
      <c r="Q824" s="70">
        <f t="shared" si="75"/>
        <v>0</v>
      </c>
    </row>
    <row r="825" spans="2:17" ht="15">
      <c r="B825" s="102">
        <v>464</v>
      </c>
      <c r="C825" s="103" t="s">
        <v>489</v>
      </c>
      <c r="D825" s="31"/>
      <c r="E825" s="31"/>
      <c r="F825" s="31"/>
      <c r="G825" s="90">
        <f t="shared" si="76"/>
        <v>0</v>
      </c>
      <c r="I825" s="135"/>
      <c r="J825" s="135"/>
      <c r="O825" s="53">
        <v>464</v>
      </c>
      <c r="Q825" s="70">
        <f t="shared" si="75"/>
        <v>0</v>
      </c>
    </row>
    <row r="826" spans="2:17" ht="15">
      <c r="B826" s="102">
        <v>465</v>
      </c>
      <c r="C826" s="103" t="s">
        <v>524</v>
      </c>
      <c r="D826" s="31"/>
      <c r="E826" s="31"/>
      <c r="F826" s="31"/>
      <c r="G826" s="90">
        <f t="shared" si="76"/>
        <v>0</v>
      </c>
      <c r="I826" s="135"/>
      <c r="J826" s="135"/>
      <c r="O826" s="53">
        <v>465</v>
      </c>
      <c r="Q826" s="70">
        <f t="shared" si="75"/>
        <v>0</v>
      </c>
    </row>
    <row r="827" spans="2:17" ht="15">
      <c r="B827" s="102">
        <v>466</v>
      </c>
      <c r="C827" s="103" t="s">
        <v>496</v>
      </c>
      <c r="D827" s="31"/>
      <c r="E827" s="31"/>
      <c r="F827" s="31"/>
      <c r="G827" s="90">
        <f t="shared" si="76"/>
        <v>0</v>
      </c>
      <c r="I827" s="135"/>
      <c r="J827" s="135"/>
      <c r="O827" s="53">
        <v>466</v>
      </c>
      <c r="Q827" s="70">
        <f t="shared" si="75"/>
        <v>0</v>
      </c>
    </row>
    <row r="828" spans="2:17" ht="15">
      <c r="B828" s="102">
        <v>467</v>
      </c>
      <c r="C828" s="103" t="s">
        <v>461</v>
      </c>
      <c r="D828" s="31"/>
      <c r="E828" s="31"/>
      <c r="F828" s="31"/>
      <c r="G828" s="90">
        <f t="shared" si="76"/>
        <v>0</v>
      </c>
      <c r="I828" s="135"/>
      <c r="J828" s="135"/>
      <c r="O828" s="53">
        <v>467</v>
      </c>
      <c r="Q828" s="70">
        <f t="shared" si="75"/>
        <v>0</v>
      </c>
    </row>
    <row r="829" spans="2:17" ht="15">
      <c r="B829" s="94">
        <v>47</v>
      </c>
      <c r="C829" s="101" t="s">
        <v>525</v>
      </c>
      <c r="D829" s="71"/>
      <c r="E829" s="71"/>
      <c r="F829" s="71"/>
      <c r="G829" s="86">
        <f>SUM(G830:G834)</f>
        <v>0</v>
      </c>
      <c r="I829" s="136"/>
      <c r="J829" s="136"/>
      <c r="O829" s="53">
        <v>47</v>
      </c>
      <c r="Q829" s="70">
        <f t="shared" si="75"/>
        <v>0</v>
      </c>
    </row>
    <row r="830" spans="2:17" ht="15">
      <c r="B830" s="102">
        <v>471</v>
      </c>
      <c r="C830" s="103" t="s">
        <v>526</v>
      </c>
      <c r="D830" s="31"/>
      <c r="E830" s="31"/>
      <c r="F830" s="31"/>
      <c r="G830" s="90">
        <f>SUM(E830*F830)</f>
        <v>0</v>
      </c>
      <c r="I830" s="112"/>
      <c r="J830" s="112"/>
      <c r="O830" s="53">
        <v>471</v>
      </c>
      <c r="Q830" s="70">
        <f t="shared" si="75"/>
        <v>0</v>
      </c>
    </row>
    <row r="831" spans="2:17" ht="15">
      <c r="B831" s="102">
        <v>472</v>
      </c>
      <c r="C831" s="103" t="s">
        <v>527</v>
      </c>
      <c r="D831" s="31"/>
      <c r="E831" s="31"/>
      <c r="F831" s="31"/>
      <c r="G831" s="90">
        <f>SUM(E831*F831)</f>
        <v>0</v>
      </c>
      <c r="I831" s="135"/>
      <c r="J831" s="135"/>
      <c r="O831" s="53">
        <v>472</v>
      </c>
      <c r="Q831" s="70">
        <f t="shared" si="75"/>
        <v>0</v>
      </c>
    </row>
    <row r="832" spans="2:17" ht="15">
      <c r="B832" s="102">
        <v>473</v>
      </c>
      <c r="C832" s="103" t="s">
        <v>528</v>
      </c>
      <c r="D832" s="31"/>
      <c r="E832" s="31"/>
      <c r="F832" s="31"/>
      <c r="G832" s="90">
        <f>SUM(E832*F832)</f>
        <v>0</v>
      </c>
      <c r="I832" s="135"/>
      <c r="J832" s="135"/>
      <c r="O832" s="53">
        <v>473</v>
      </c>
      <c r="Q832" s="70">
        <f t="shared" si="75"/>
        <v>0</v>
      </c>
    </row>
    <row r="833" spans="2:17" ht="15">
      <c r="B833" s="102">
        <v>475</v>
      </c>
      <c r="C833" s="103" t="s">
        <v>529</v>
      </c>
      <c r="D833" s="31"/>
      <c r="E833" s="31"/>
      <c r="F833" s="31"/>
      <c r="G833" s="90">
        <f>SUM(E833*F833)</f>
        <v>0</v>
      </c>
      <c r="I833" s="135"/>
      <c r="J833" s="135"/>
      <c r="O833" s="53">
        <v>475</v>
      </c>
      <c r="Q833" s="70">
        <f t="shared" si="75"/>
        <v>0</v>
      </c>
    </row>
    <row r="834" spans="2:17" ht="15">
      <c r="B834" s="102">
        <v>476</v>
      </c>
      <c r="C834" s="103" t="s">
        <v>530</v>
      </c>
      <c r="D834" s="31"/>
      <c r="E834" s="31"/>
      <c r="F834" s="31"/>
      <c r="G834" s="90">
        <f>SUM(E834*F834)</f>
        <v>0</v>
      </c>
      <c r="I834" s="135"/>
      <c r="J834" s="135"/>
      <c r="O834" s="53">
        <v>476</v>
      </c>
      <c r="Q834" s="70">
        <f t="shared" si="75"/>
        <v>0</v>
      </c>
    </row>
    <row r="835" spans="2:17" ht="15">
      <c r="B835" s="94">
        <v>48</v>
      </c>
      <c r="C835" s="101" t="s">
        <v>531</v>
      </c>
      <c r="D835" s="71"/>
      <c r="E835" s="71"/>
      <c r="F835" s="71"/>
      <c r="G835" s="86">
        <f>SUM(G836:G841)</f>
        <v>0</v>
      </c>
      <c r="I835" s="136"/>
      <c r="J835" s="136"/>
      <c r="O835" s="53">
        <v>48</v>
      </c>
      <c r="Q835" s="70">
        <f t="shared" si="75"/>
        <v>0</v>
      </c>
    </row>
    <row r="836" spans="2:17" ht="15">
      <c r="B836" s="102">
        <v>482</v>
      </c>
      <c r="C836" s="103" t="s">
        <v>532</v>
      </c>
      <c r="D836" s="31"/>
      <c r="E836" s="31"/>
      <c r="F836" s="31"/>
      <c r="G836" s="90">
        <f aca="true" t="shared" si="77" ref="G836:G841">SUM(E836*F836)</f>
        <v>0</v>
      </c>
      <c r="I836" s="135"/>
      <c r="J836" s="135"/>
      <c r="O836" s="53">
        <v>482</v>
      </c>
      <c r="Q836" s="70">
        <f t="shared" si="75"/>
        <v>0</v>
      </c>
    </row>
    <row r="837" spans="2:17" ht="15">
      <c r="B837" s="102">
        <v>483</v>
      </c>
      <c r="C837" s="103" t="s">
        <v>458</v>
      </c>
      <c r="D837" s="31"/>
      <c r="E837" s="31"/>
      <c r="F837" s="31"/>
      <c r="G837" s="90">
        <f t="shared" si="77"/>
        <v>0</v>
      </c>
      <c r="I837" s="135"/>
      <c r="J837" s="135"/>
      <c r="O837" s="53">
        <v>483</v>
      </c>
      <c r="Q837" s="70">
        <f t="shared" si="75"/>
        <v>0</v>
      </c>
    </row>
    <row r="838" spans="2:17" ht="15">
      <c r="B838" s="102">
        <v>484</v>
      </c>
      <c r="C838" s="103" t="s">
        <v>489</v>
      </c>
      <c r="D838" s="31"/>
      <c r="E838" s="31"/>
      <c r="F838" s="31"/>
      <c r="G838" s="90">
        <f t="shared" si="77"/>
        <v>0</v>
      </c>
      <c r="I838" s="135"/>
      <c r="J838" s="135"/>
      <c r="O838" s="53">
        <v>484</v>
      </c>
      <c r="Q838" s="70">
        <f t="shared" si="75"/>
        <v>0</v>
      </c>
    </row>
    <row r="839" spans="2:17" ht="15">
      <c r="B839" s="102">
        <v>485</v>
      </c>
      <c r="C839" s="103" t="s">
        <v>460</v>
      </c>
      <c r="D839" s="31"/>
      <c r="E839" s="31"/>
      <c r="F839" s="31"/>
      <c r="G839" s="90">
        <f t="shared" si="77"/>
        <v>0</v>
      </c>
      <c r="I839" s="135"/>
      <c r="J839" s="135"/>
      <c r="O839" s="53">
        <v>485</v>
      </c>
      <c r="Q839" s="70">
        <f t="shared" si="75"/>
        <v>0</v>
      </c>
    </row>
    <row r="840" spans="2:17" ht="15">
      <c r="B840" s="102">
        <v>486</v>
      </c>
      <c r="C840" s="103" t="s">
        <v>496</v>
      </c>
      <c r="D840" s="31"/>
      <c r="E840" s="31"/>
      <c r="F840" s="31"/>
      <c r="G840" s="90">
        <f t="shared" si="77"/>
        <v>0</v>
      </c>
      <c r="I840" s="135"/>
      <c r="J840" s="135"/>
      <c r="O840" s="53">
        <v>486</v>
      </c>
      <c r="Q840" s="70">
        <f t="shared" si="75"/>
        <v>0</v>
      </c>
    </row>
    <row r="841" spans="2:17" ht="15">
      <c r="B841" s="102">
        <v>488</v>
      </c>
      <c r="C841" s="103" t="s">
        <v>533</v>
      </c>
      <c r="D841" s="31"/>
      <c r="E841" s="31"/>
      <c r="F841" s="31"/>
      <c r="G841" s="90">
        <f t="shared" si="77"/>
        <v>0</v>
      </c>
      <c r="I841" s="135"/>
      <c r="J841" s="135"/>
      <c r="O841" s="53">
        <v>488</v>
      </c>
      <c r="Q841" s="70">
        <f t="shared" si="75"/>
        <v>0</v>
      </c>
    </row>
    <row r="842" spans="2:17" ht="15">
      <c r="B842" s="99">
        <v>5</v>
      </c>
      <c r="C842" s="100" t="s">
        <v>534</v>
      </c>
      <c r="D842" s="73"/>
      <c r="E842" s="73"/>
      <c r="F842" s="73"/>
      <c r="G842" s="89">
        <f>SUM(G843,G852,G858,G867,G874,G882,G891)</f>
        <v>0</v>
      </c>
      <c r="I842" s="137"/>
      <c r="J842" s="137"/>
      <c r="O842" s="53">
        <v>5</v>
      </c>
      <c r="Q842" s="70">
        <f t="shared" si="75"/>
        <v>0</v>
      </c>
    </row>
    <row r="843" spans="2:17" ht="15">
      <c r="B843" s="94">
        <v>51</v>
      </c>
      <c r="C843" s="101" t="s">
        <v>535</v>
      </c>
      <c r="D843" s="71"/>
      <c r="E843" s="71"/>
      <c r="F843" s="71"/>
      <c r="G843" s="86">
        <f>SUM(G844:G851)</f>
        <v>0</v>
      </c>
      <c r="I843" s="136"/>
      <c r="J843" s="136"/>
      <c r="O843" s="53">
        <v>51</v>
      </c>
      <c r="Q843" s="70">
        <f t="shared" si="75"/>
        <v>0</v>
      </c>
    </row>
    <row r="844" spans="2:17" ht="15">
      <c r="B844" s="102">
        <v>511</v>
      </c>
      <c r="C844" s="103" t="s">
        <v>536</v>
      </c>
      <c r="D844" s="31"/>
      <c r="E844" s="31"/>
      <c r="F844" s="31"/>
      <c r="G844" s="90">
        <f>SUM(E844*F844)</f>
        <v>0</v>
      </c>
      <c r="I844" s="135"/>
      <c r="J844" s="135"/>
      <c r="O844" s="53">
        <v>511</v>
      </c>
      <c r="Q844" s="70">
        <f t="shared" si="75"/>
        <v>0</v>
      </c>
    </row>
    <row r="845" spans="2:17" ht="15">
      <c r="B845" s="102">
        <v>512</v>
      </c>
      <c r="C845" s="103" t="s">
        <v>537</v>
      </c>
      <c r="D845" s="31"/>
      <c r="E845" s="31"/>
      <c r="F845" s="31"/>
      <c r="G845" s="90">
        <f aca="true" t="shared" si="78" ref="G845:G851">SUM(E845*F845)</f>
        <v>0</v>
      </c>
      <c r="I845" s="135"/>
      <c r="J845" s="135"/>
      <c r="O845" s="53">
        <v>512</v>
      </c>
      <c r="Q845" s="70">
        <f t="shared" si="75"/>
        <v>0</v>
      </c>
    </row>
    <row r="846" spans="2:17" ht="15">
      <c r="B846" s="102">
        <v>513</v>
      </c>
      <c r="C846" s="103" t="s">
        <v>538</v>
      </c>
      <c r="D846" s="31"/>
      <c r="E846" s="31"/>
      <c r="F846" s="31"/>
      <c r="G846" s="90">
        <f t="shared" si="78"/>
        <v>0</v>
      </c>
      <c r="I846" s="135"/>
      <c r="J846" s="135"/>
      <c r="O846" s="53">
        <v>513</v>
      </c>
      <c r="Q846" s="70">
        <f t="shared" si="75"/>
        <v>0</v>
      </c>
    </row>
    <row r="847" spans="2:17" ht="15">
      <c r="B847" s="102">
        <v>514</v>
      </c>
      <c r="C847" s="103" t="s">
        <v>539</v>
      </c>
      <c r="D847" s="31"/>
      <c r="E847" s="31"/>
      <c r="F847" s="31"/>
      <c r="G847" s="90">
        <f t="shared" si="78"/>
        <v>0</v>
      </c>
      <c r="I847" s="135"/>
      <c r="J847" s="135"/>
      <c r="O847" s="53">
        <v>514</v>
      </c>
      <c r="Q847" s="70">
        <f t="shared" si="75"/>
        <v>0</v>
      </c>
    </row>
    <row r="848" spans="2:17" ht="15">
      <c r="B848" s="102">
        <v>515</v>
      </c>
      <c r="C848" s="103" t="s">
        <v>540</v>
      </c>
      <c r="D848" s="31"/>
      <c r="E848" s="31"/>
      <c r="F848" s="31"/>
      <c r="G848" s="90">
        <f t="shared" si="78"/>
        <v>0</v>
      </c>
      <c r="I848" s="135"/>
      <c r="J848" s="135"/>
      <c r="O848" s="53">
        <v>515</v>
      </c>
      <c r="Q848" s="70">
        <f t="shared" si="75"/>
        <v>0</v>
      </c>
    </row>
    <row r="849" spans="2:17" ht="15">
      <c r="B849" s="102">
        <v>516</v>
      </c>
      <c r="C849" s="103" t="s">
        <v>541</v>
      </c>
      <c r="D849" s="31"/>
      <c r="E849" s="31"/>
      <c r="F849" s="31"/>
      <c r="G849" s="90">
        <f t="shared" si="78"/>
        <v>0</v>
      </c>
      <c r="I849" s="135"/>
      <c r="J849" s="135"/>
      <c r="O849" s="53">
        <v>516</v>
      </c>
      <c r="Q849" s="70">
        <f t="shared" si="75"/>
        <v>0</v>
      </c>
    </row>
    <row r="850" spans="2:17" ht="15">
      <c r="B850" s="102">
        <v>517</v>
      </c>
      <c r="C850" s="103" t="s">
        <v>542</v>
      </c>
      <c r="D850" s="31"/>
      <c r="E850" s="31"/>
      <c r="F850" s="31"/>
      <c r="G850" s="90">
        <f t="shared" si="78"/>
        <v>0</v>
      </c>
      <c r="I850" s="135"/>
      <c r="J850" s="135"/>
      <c r="O850" s="53">
        <v>517</v>
      </c>
      <c r="Q850" s="70">
        <f t="shared" si="75"/>
        <v>0</v>
      </c>
    </row>
    <row r="851" spans="2:17" ht="15">
      <c r="B851" s="102">
        <v>518</v>
      </c>
      <c r="C851" s="103" t="s">
        <v>543</v>
      </c>
      <c r="D851" s="31"/>
      <c r="E851" s="31"/>
      <c r="F851" s="31"/>
      <c r="G851" s="90">
        <f t="shared" si="78"/>
        <v>0</v>
      </c>
      <c r="I851" s="135"/>
      <c r="J851" s="135"/>
      <c r="O851" s="53">
        <v>518</v>
      </c>
      <c r="Q851" s="70">
        <f t="shared" si="75"/>
        <v>0</v>
      </c>
    </row>
    <row r="852" spans="2:17" ht="15">
      <c r="B852" s="94">
        <v>52</v>
      </c>
      <c r="C852" s="101" t="s">
        <v>544</v>
      </c>
      <c r="D852" s="71"/>
      <c r="E852" s="71"/>
      <c r="F852" s="71"/>
      <c r="G852" s="86">
        <f>SUM(G853:G857)</f>
        <v>0</v>
      </c>
      <c r="I852" s="136"/>
      <c r="J852" s="136"/>
      <c r="O852" s="53">
        <v>52</v>
      </c>
      <c r="Q852" s="70">
        <f t="shared" si="75"/>
        <v>0</v>
      </c>
    </row>
    <row r="853" spans="2:17" ht="15">
      <c r="B853" s="102">
        <v>522</v>
      </c>
      <c r="C853" s="103" t="s">
        <v>545</v>
      </c>
      <c r="D853" s="31"/>
      <c r="E853" s="31"/>
      <c r="F853" s="31"/>
      <c r="G853" s="90">
        <f>SUM(E853*F853)</f>
        <v>0</v>
      </c>
      <c r="I853" s="135"/>
      <c r="J853" s="135"/>
      <c r="O853" s="53">
        <v>522</v>
      </c>
      <c r="Q853" s="70">
        <f t="shared" si="75"/>
        <v>0</v>
      </c>
    </row>
    <row r="854" spans="2:17" ht="15">
      <c r="B854" s="102">
        <v>523</v>
      </c>
      <c r="C854" s="103" t="s">
        <v>546</v>
      </c>
      <c r="D854" s="31"/>
      <c r="E854" s="31"/>
      <c r="F854" s="31"/>
      <c r="G854" s="90">
        <f>SUM(E854*F854)</f>
        <v>0</v>
      </c>
      <c r="I854" s="135"/>
      <c r="J854" s="135"/>
      <c r="O854" s="53">
        <v>523</v>
      </c>
      <c r="Q854" s="70">
        <f t="shared" si="75"/>
        <v>0</v>
      </c>
    </row>
    <row r="855" spans="2:17" ht="15">
      <c r="B855" s="102">
        <v>524</v>
      </c>
      <c r="C855" s="103" t="s">
        <v>547</v>
      </c>
      <c r="D855" s="31"/>
      <c r="E855" s="31"/>
      <c r="F855" s="31"/>
      <c r="G855" s="90">
        <f>SUM(E855*F855)</f>
        <v>0</v>
      </c>
      <c r="I855" s="135"/>
      <c r="J855" s="135"/>
      <c r="O855" s="53">
        <v>524</v>
      </c>
      <c r="Q855" s="70">
        <f t="shared" si="75"/>
        <v>0</v>
      </c>
    </row>
    <row r="856" spans="2:17" ht="15">
      <c r="B856" s="102">
        <v>525</v>
      </c>
      <c r="C856" s="103" t="s">
        <v>548</v>
      </c>
      <c r="D856" s="31"/>
      <c r="E856" s="31"/>
      <c r="F856" s="31"/>
      <c r="G856" s="90">
        <f>SUM(E856*F856)</f>
        <v>0</v>
      </c>
      <c r="I856" s="135"/>
      <c r="J856" s="135"/>
      <c r="O856" s="53">
        <v>525</v>
      </c>
      <c r="Q856" s="70">
        <f t="shared" si="75"/>
        <v>0</v>
      </c>
    </row>
    <row r="857" spans="2:17" ht="15">
      <c r="B857" s="102">
        <v>526</v>
      </c>
      <c r="C857" s="103" t="s">
        <v>521</v>
      </c>
      <c r="D857" s="31"/>
      <c r="E857" s="31"/>
      <c r="F857" s="31"/>
      <c r="G857" s="90">
        <f>SUM(E857*F857)</f>
        <v>0</v>
      </c>
      <c r="I857" s="135"/>
      <c r="J857" s="135"/>
      <c r="O857" s="53">
        <v>526</v>
      </c>
      <c r="Q857" s="70">
        <f t="shared" si="75"/>
        <v>0</v>
      </c>
    </row>
    <row r="858" spans="2:17" ht="15">
      <c r="B858" s="94">
        <v>53</v>
      </c>
      <c r="C858" s="101" t="s">
        <v>549</v>
      </c>
      <c r="D858" s="71"/>
      <c r="E858" s="71"/>
      <c r="F858" s="71"/>
      <c r="G858" s="86">
        <f>SUM(G859:G866)</f>
        <v>0</v>
      </c>
      <c r="I858" s="136"/>
      <c r="J858" s="136"/>
      <c r="O858" s="53">
        <v>53</v>
      </c>
      <c r="Q858" s="70">
        <f t="shared" si="75"/>
        <v>0</v>
      </c>
    </row>
    <row r="859" spans="2:17" ht="15">
      <c r="B859" s="102">
        <v>531</v>
      </c>
      <c r="C859" s="103" t="s">
        <v>536</v>
      </c>
      <c r="D859" s="31"/>
      <c r="E859" s="31"/>
      <c r="F859" s="31"/>
      <c r="G859" s="90">
        <f>SUM(E859*F859)</f>
        <v>0</v>
      </c>
      <c r="I859" s="135"/>
      <c r="J859" s="135"/>
      <c r="O859" s="53">
        <v>531</v>
      </c>
      <c r="Q859" s="70">
        <f t="shared" si="75"/>
        <v>0</v>
      </c>
    </row>
    <row r="860" spans="2:17" ht="15">
      <c r="B860" s="102">
        <v>532</v>
      </c>
      <c r="C860" s="103" t="s">
        <v>550</v>
      </c>
      <c r="D860" s="31"/>
      <c r="E860" s="31"/>
      <c r="F860" s="31"/>
      <c r="G860" s="90">
        <f aca="true" t="shared" si="79" ref="G860:G866">SUM(E860*F860)</f>
        <v>0</v>
      </c>
      <c r="I860" s="135"/>
      <c r="J860" s="135"/>
      <c r="O860" s="53">
        <v>532</v>
      </c>
      <c r="Q860" s="70">
        <f t="shared" si="75"/>
        <v>0</v>
      </c>
    </row>
    <row r="861" spans="2:17" ht="15">
      <c r="B861" s="102">
        <v>533</v>
      </c>
      <c r="C861" s="103" t="s">
        <v>551</v>
      </c>
      <c r="D861" s="31"/>
      <c r="E861" s="31"/>
      <c r="F861" s="31"/>
      <c r="G861" s="90">
        <f t="shared" si="79"/>
        <v>0</v>
      </c>
      <c r="I861" s="135"/>
      <c r="J861" s="135"/>
      <c r="O861" s="53">
        <v>533</v>
      </c>
      <c r="Q861" s="70">
        <f t="shared" si="75"/>
        <v>0</v>
      </c>
    </row>
    <row r="862" spans="2:17" ht="15">
      <c r="B862" s="102">
        <v>534</v>
      </c>
      <c r="C862" s="103" t="s">
        <v>552</v>
      </c>
      <c r="D862" s="31"/>
      <c r="E862" s="31"/>
      <c r="F862" s="31"/>
      <c r="G862" s="90">
        <f t="shared" si="79"/>
        <v>0</v>
      </c>
      <c r="I862" s="135"/>
      <c r="J862" s="135"/>
      <c r="O862" s="53">
        <v>534</v>
      </c>
      <c r="Q862" s="70">
        <f t="shared" si="75"/>
        <v>0</v>
      </c>
    </row>
    <row r="863" spans="2:17" ht="15">
      <c r="B863" s="102">
        <v>535</v>
      </c>
      <c r="C863" s="103" t="s">
        <v>553</v>
      </c>
      <c r="D863" s="31"/>
      <c r="E863" s="31"/>
      <c r="F863" s="31"/>
      <c r="G863" s="90">
        <f t="shared" si="79"/>
        <v>0</v>
      </c>
      <c r="I863" s="135"/>
      <c r="J863" s="135"/>
      <c r="O863" s="53">
        <v>535</v>
      </c>
      <c r="Q863" s="70">
        <f t="shared" si="75"/>
        <v>0</v>
      </c>
    </row>
    <row r="864" spans="2:17" ht="15">
      <c r="B864" s="102">
        <v>536</v>
      </c>
      <c r="C864" s="103" t="s">
        <v>554</v>
      </c>
      <c r="D864" s="31"/>
      <c r="E864" s="31"/>
      <c r="F864" s="31"/>
      <c r="G864" s="90">
        <f t="shared" si="79"/>
        <v>0</v>
      </c>
      <c r="I864" s="135"/>
      <c r="J864" s="135"/>
      <c r="O864" s="53">
        <v>536</v>
      </c>
      <c r="Q864" s="70">
        <f t="shared" si="75"/>
        <v>0</v>
      </c>
    </row>
    <row r="865" spans="2:17" ht="15">
      <c r="B865" s="102">
        <v>537</v>
      </c>
      <c r="C865" s="103" t="s">
        <v>492</v>
      </c>
      <c r="D865" s="31"/>
      <c r="E865" s="31"/>
      <c r="F865" s="31"/>
      <c r="G865" s="90">
        <f t="shared" si="79"/>
        <v>0</v>
      </c>
      <c r="I865" s="135"/>
      <c r="J865" s="135"/>
      <c r="O865" s="53">
        <v>537</v>
      </c>
      <c r="Q865" s="70">
        <f t="shared" si="75"/>
        <v>0</v>
      </c>
    </row>
    <row r="866" spans="2:17" ht="15">
      <c r="B866" s="102">
        <v>538</v>
      </c>
      <c r="C866" s="103" t="s">
        <v>555</v>
      </c>
      <c r="D866" s="31"/>
      <c r="E866" s="31"/>
      <c r="F866" s="31"/>
      <c r="G866" s="90">
        <f t="shared" si="79"/>
        <v>0</v>
      </c>
      <c r="I866" s="135"/>
      <c r="J866" s="135"/>
      <c r="O866" s="53">
        <v>538</v>
      </c>
      <c r="Q866" s="70">
        <f t="shared" si="75"/>
        <v>0</v>
      </c>
    </row>
    <row r="867" spans="2:17" ht="15">
      <c r="B867" s="94">
        <v>54</v>
      </c>
      <c r="C867" s="101" t="s">
        <v>556</v>
      </c>
      <c r="D867" s="71"/>
      <c r="E867" s="71"/>
      <c r="F867" s="71"/>
      <c r="G867" s="86">
        <f>SUM(G868:G873)</f>
        <v>0</v>
      </c>
      <c r="I867" s="136"/>
      <c r="J867" s="136"/>
      <c r="O867" s="53">
        <v>54</v>
      </c>
      <c r="Q867" s="70">
        <f t="shared" si="75"/>
        <v>0</v>
      </c>
    </row>
    <row r="868" spans="2:17" ht="15">
      <c r="B868" s="102">
        <v>541</v>
      </c>
      <c r="C868" s="103" t="s">
        <v>536</v>
      </c>
      <c r="D868" s="31"/>
      <c r="E868" s="31"/>
      <c r="F868" s="31"/>
      <c r="G868" s="90">
        <f aca="true" t="shared" si="80" ref="G868:G873">SUM(E868*F868)</f>
        <v>0</v>
      </c>
      <c r="I868" s="135"/>
      <c r="J868" s="135"/>
      <c r="O868" s="53">
        <v>541</v>
      </c>
      <c r="Q868" s="70">
        <f t="shared" si="75"/>
        <v>0</v>
      </c>
    </row>
    <row r="869" spans="2:17" ht="15">
      <c r="B869" s="102">
        <v>542</v>
      </c>
      <c r="C869" s="103" t="s">
        <v>557</v>
      </c>
      <c r="D869" s="31"/>
      <c r="E869" s="31"/>
      <c r="F869" s="31"/>
      <c r="G869" s="90">
        <f t="shared" si="80"/>
        <v>0</v>
      </c>
      <c r="I869" s="135"/>
      <c r="J869" s="135"/>
      <c r="O869" s="53">
        <v>542</v>
      </c>
      <c r="Q869" s="70">
        <f t="shared" si="75"/>
        <v>0</v>
      </c>
    </row>
    <row r="870" spans="2:17" ht="15">
      <c r="B870" s="102">
        <v>543</v>
      </c>
      <c r="C870" s="103" t="s">
        <v>558</v>
      </c>
      <c r="D870" s="31"/>
      <c r="E870" s="31"/>
      <c r="F870" s="31"/>
      <c r="G870" s="90">
        <f t="shared" si="80"/>
        <v>0</v>
      </c>
      <c r="I870" s="135"/>
      <c r="J870" s="135"/>
      <c r="O870" s="53">
        <v>543</v>
      </c>
      <c r="Q870" s="70">
        <f t="shared" si="75"/>
        <v>0</v>
      </c>
    </row>
    <row r="871" spans="2:17" ht="15">
      <c r="B871" s="102">
        <v>544</v>
      </c>
      <c r="C871" s="103" t="s">
        <v>559</v>
      </c>
      <c r="D871" s="31"/>
      <c r="E871" s="31"/>
      <c r="F871" s="31"/>
      <c r="G871" s="90">
        <f t="shared" si="80"/>
        <v>0</v>
      </c>
      <c r="I871" s="135"/>
      <c r="J871" s="135"/>
      <c r="O871" s="53">
        <v>544</v>
      </c>
      <c r="Q871" s="70">
        <f t="shared" si="75"/>
        <v>0</v>
      </c>
    </row>
    <row r="872" spans="2:17" ht="15">
      <c r="B872" s="102">
        <v>546</v>
      </c>
      <c r="C872" s="103" t="s">
        <v>560</v>
      </c>
      <c r="D872" s="31"/>
      <c r="E872" s="31"/>
      <c r="F872" s="31"/>
      <c r="G872" s="90">
        <f t="shared" si="80"/>
        <v>0</v>
      </c>
      <c r="I872" s="135"/>
      <c r="J872" s="135"/>
      <c r="O872" s="53">
        <v>546</v>
      </c>
      <c r="Q872" s="70">
        <f t="shared" si="75"/>
        <v>0</v>
      </c>
    </row>
    <row r="873" spans="2:17" ht="15">
      <c r="B873" s="102">
        <v>547</v>
      </c>
      <c r="C873" s="103" t="s">
        <v>561</v>
      </c>
      <c r="D873" s="31"/>
      <c r="E873" s="31"/>
      <c r="F873" s="31"/>
      <c r="G873" s="90">
        <f t="shared" si="80"/>
        <v>0</v>
      </c>
      <c r="I873" s="135"/>
      <c r="J873" s="135"/>
      <c r="O873" s="53">
        <v>547</v>
      </c>
      <c r="Q873" s="70">
        <f t="shared" si="75"/>
        <v>0</v>
      </c>
    </row>
    <row r="874" spans="2:17" ht="15">
      <c r="B874" s="94">
        <v>55</v>
      </c>
      <c r="C874" s="101" t="s">
        <v>562</v>
      </c>
      <c r="D874" s="71"/>
      <c r="E874" s="71"/>
      <c r="F874" s="71"/>
      <c r="G874" s="86">
        <f>SUM(G875:G881)</f>
        <v>0</v>
      </c>
      <c r="I874" s="136"/>
      <c r="J874" s="136"/>
      <c r="O874" s="53">
        <v>55</v>
      </c>
      <c r="Q874" s="70">
        <f t="shared" si="75"/>
        <v>0</v>
      </c>
    </row>
    <row r="875" spans="2:17" ht="15">
      <c r="B875" s="102">
        <v>551</v>
      </c>
      <c r="C875" s="103" t="s">
        <v>536</v>
      </c>
      <c r="D875" s="31"/>
      <c r="E875" s="31"/>
      <c r="F875" s="31"/>
      <c r="G875" s="90">
        <f>SUM(E875*F875)</f>
        <v>0</v>
      </c>
      <c r="I875" s="135"/>
      <c r="J875" s="135"/>
      <c r="O875" s="53">
        <v>551</v>
      </c>
      <c r="Q875" s="70">
        <f t="shared" si="75"/>
        <v>0</v>
      </c>
    </row>
    <row r="876" spans="2:17" ht="15">
      <c r="B876" s="102">
        <v>552</v>
      </c>
      <c r="C876" s="103" t="s">
        <v>563</v>
      </c>
      <c r="D876" s="31"/>
      <c r="E876" s="31"/>
      <c r="F876" s="31"/>
      <c r="G876" s="90">
        <f aca="true" t="shared" si="81" ref="G876:G881">SUM(E876*F876)</f>
        <v>0</v>
      </c>
      <c r="I876" s="135"/>
      <c r="J876" s="135"/>
      <c r="O876" s="53">
        <v>552</v>
      </c>
      <c r="Q876" s="70">
        <f t="shared" si="75"/>
        <v>0</v>
      </c>
    </row>
    <row r="877" spans="2:17" ht="15">
      <c r="B877" s="102">
        <v>553</v>
      </c>
      <c r="C877" s="103" t="s">
        <v>564</v>
      </c>
      <c r="D877" s="31"/>
      <c r="E877" s="31"/>
      <c r="F877" s="31"/>
      <c r="G877" s="90">
        <f t="shared" si="81"/>
        <v>0</v>
      </c>
      <c r="I877" s="135"/>
      <c r="J877" s="135"/>
      <c r="O877" s="53">
        <v>553</v>
      </c>
      <c r="Q877" s="70">
        <f t="shared" si="75"/>
        <v>0</v>
      </c>
    </row>
    <row r="878" spans="2:17" ht="15">
      <c r="B878" s="102">
        <v>554</v>
      </c>
      <c r="C878" s="103" t="s">
        <v>565</v>
      </c>
      <c r="D878" s="31"/>
      <c r="E878" s="31"/>
      <c r="F878" s="31"/>
      <c r="G878" s="90">
        <f t="shared" si="81"/>
        <v>0</v>
      </c>
      <c r="I878" s="135"/>
      <c r="J878" s="135"/>
      <c r="O878" s="53">
        <v>554</v>
      </c>
      <c r="Q878" s="70">
        <f t="shared" si="75"/>
        <v>0</v>
      </c>
    </row>
    <row r="879" spans="2:17" ht="15">
      <c r="B879" s="102">
        <v>555</v>
      </c>
      <c r="C879" s="103" t="s">
        <v>566</v>
      </c>
      <c r="D879" s="31"/>
      <c r="E879" s="31"/>
      <c r="F879" s="31"/>
      <c r="G879" s="90">
        <f t="shared" si="81"/>
        <v>0</v>
      </c>
      <c r="I879" s="135"/>
      <c r="J879" s="135"/>
      <c r="O879" s="53">
        <v>555</v>
      </c>
      <c r="Q879" s="70">
        <f t="shared" si="75"/>
        <v>0</v>
      </c>
    </row>
    <row r="880" spans="2:17" ht="15">
      <c r="B880" s="102">
        <v>556</v>
      </c>
      <c r="C880" s="103" t="s">
        <v>567</v>
      </c>
      <c r="D880" s="31"/>
      <c r="E880" s="31"/>
      <c r="F880" s="31"/>
      <c r="G880" s="90">
        <f t="shared" si="81"/>
        <v>0</v>
      </c>
      <c r="I880" s="135"/>
      <c r="J880" s="135"/>
      <c r="O880" s="53">
        <v>556</v>
      </c>
      <c r="Q880" s="70">
        <f t="shared" si="75"/>
        <v>0</v>
      </c>
    </row>
    <row r="881" spans="2:17" ht="15">
      <c r="B881" s="102">
        <v>558</v>
      </c>
      <c r="C881" s="103" t="s">
        <v>568</v>
      </c>
      <c r="D881" s="31"/>
      <c r="E881" s="31"/>
      <c r="F881" s="31"/>
      <c r="G881" s="90">
        <f t="shared" si="81"/>
        <v>0</v>
      </c>
      <c r="I881" s="135"/>
      <c r="J881" s="135"/>
      <c r="O881" s="53">
        <v>558</v>
      </c>
      <c r="Q881" s="70">
        <f aca="true" t="shared" si="82" ref="Q881:Q944">G881</f>
        <v>0</v>
      </c>
    </row>
    <row r="882" spans="2:17" ht="15">
      <c r="B882" s="94">
        <v>56</v>
      </c>
      <c r="C882" s="101" t="s">
        <v>569</v>
      </c>
      <c r="D882" s="71"/>
      <c r="E882" s="71"/>
      <c r="F882" s="71"/>
      <c r="G882" s="86">
        <f>SUM(G883:G890)</f>
        <v>0</v>
      </c>
      <c r="I882" s="136"/>
      <c r="J882" s="136"/>
      <c r="O882" s="53">
        <v>56</v>
      </c>
      <c r="Q882" s="70">
        <f t="shared" si="82"/>
        <v>0</v>
      </c>
    </row>
    <row r="883" spans="2:17" ht="15">
      <c r="B883" s="102">
        <v>561</v>
      </c>
      <c r="C883" s="103" t="s">
        <v>536</v>
      </c>
      <c r="D883" s="31"/>
      <c r="E883" s="31"/>
      <c r="F883" s="31"/>
      <c r="G883" s="90">
        <f>SUM(E883*F883)</f>
        <v>0</v>
      </c>
      <c r="I883" s="135"/>
      <c r="J883" s="135"/>
      <c r="O883" s="53">
        <v>561</v>
      </c>
      <c r="Q883" s="70">
        <f t="shared" si="82"/>
        <v>0</v>
      </c>
    </row>
    <row r="884" spans="2:17" ht="15">
      <c r="B884" s="102">
        <v>562</v>
      </c>
      <c r="C884" s="103" t="s">
        <v>570</v>
      </c>
      <c r="D884" s="31"/>
      <c r="E884" s="31"/>
      <c r="F884" s="31"/>
      <c r="G884" s="90">
        <f aca="true" t="shared" si="83" ref="G884:G891">SUM(E884*F884)</f>
        <v>0</v>
      </c>
      <c r="I884" s="135"/>
      <c r="J884" s="135"/>
      <c r="O884" s="53">
        <v>562</v>
      </c>
      <c r="Q884" s="70">
        <f t="shared" si="82"/>
        <v>0</v>
      </c>
    </row>
    <row r="885" spans="2:17" ht="15">
      <c r="B885" s="102">
        <v>563</v>
      </c>
      <c r="C885" s="103" t="s">
        <v>571</v>
      </c>
      <c r="D885" s="31"/>
      <c r="E885" s="31"/>
      <c r="F885" s="31"/>
      <c r="G885" s="90">
        <f t="shared" si="83"/>
        <v>0</v>
      </c>
      <c r="I885" s="135"/>
      <c r="J885" s="135"/>
      <c r="O885" s="53">
        <v>563</v>
      </c>
      <c r="Q885" s="70">
        <f t="shared" si="82"/>
        <v>0</v>
      </c>
    </row>
    <row r="886" spans="2:17" ht="15">
      <c r="B886" s="102">
        <v>564</v>
      </c>
      <c r="C886" s="103" t="s">
        <v>572</v>
      </c>
      <c r="D886" s="31"/>
      <c r="E886" s="31"/>
      <c r="F886" s="31"/>
      <c r="G886" s="90">
        <f t="shared" si="83"/>
        <v>0</v>
      </c>
      <c r="I886" s="135"/>
      <c r="J886" s="135"/>
      <c r="O886" s="53">
        <v>564</v>
      </c>
      <c r="Q886" s="70">
        <f t="shared" si="82"/>
        <v>0</v>
      </c>
    </row>
    <row r="887" spans="2:17" ht="15">
      <c r="B887" s="102">
        <v>565</v>
      </c>
      <c r="C887" s="103" t="s">
        <v>573</v>
      </c>
      <c r="D887" s="31"/>
      <c r="E887" s="31"/>
      <c r="F887" s="31"/>
      <c r="G887" s="90">
        <f t="shared" si="83"/>
        <v>0</v>
      </c>
      <c r="I887" s="135"/>
      <c r="J887" s="135"/>
      <c r="O887" s="53">
        <v>565</v>
      </c>
      <c r="Q887" s="70">
        <f t="shared" si="82"/>
        <v>0</v>
      </c>
    </row>
    <row r="888" spans="2:17" ht="15">
      <c r="B888" s="102">
        <v>566</v>
      </c>
      <c r="C888" s="103" t="s">
        <v>574</v>
      </c>
      <c r="D888" s="31"/>
      <c r="E888" s="31"/>
      <c r="F888" s="31"/>
      <c r="G888" s="90">
        <f t="shared" si="83"/>
        <v>0</v>
      </c>
      <c r="I888" s="135"/>
      <c r="J888" s="135"/>
      <c r="O888" s="53">
        <v>566</v>
      </c>
      <c r="Q888" s="70">
        <f t="shared" si="82"/>
        <v>0</v>
      </c>
    </row>
    <row r="889" spans="2:17" ht="15">
      <c r="B889" s="102">
        <v>567</v>
      </c>
      <c r="C889" s="103" t="s">
        <v>492</v>
      </c>
      <c r="D889" s="31"/>
      <c r="E889" s="31"/>
      <c r="F889" s="31"/>
      <c r="G889" s="90">
        <f t="shared" si="83"/>
        <v>0</v>
      </c>
      <c r="I889" s="135"/>
      <c r="J889" s="135"/>
      <c r="O889" s="53">
        <v>567</v>
      </c>
      <c r="Q889" s="70">
        <f t="shared" si="82"/>
        <v>0</v>
      </c>
    </row>
    <row r="890" spans="2:17" ht="15">
      <c r="B890" s="102">
        <v>568</v>
      </c>
      <c r="C890" s="103" t="s">
        <v>575</v>
      </c>
      <c r="D890" s="31"/>
      <c r="E890" s="31"/>
      <c r="F890" s="31"/>
      <c r="G890" s="90">
        <f t="shared" si="83"/>
        <v>0</v>
      </c>
      <c r="I890" s="135"/>
      <c r="J890" s="135"/>
      <c r="O890" s="53">
        <v>568</v>
      </c>
      <c r="Q890" s="70">
        <f t="shared" si="82"/>
        <v>0</v>
      </c>
    </row>
    <row r="891" spans="2:17" ht="15">
      <c r="B891" s="94">
        <v>57</v>
      </c>
      <c r="C891" s="101" t="s">
        <v>576</v>
      </c>
      <c r="D891" s="31"/>
      <c r="E891" s="31"/>
      <c r="F891" s="31"/>
      <c r="G891" s="90">
        <f t="shared" si="83"/>
        <v>0</v>
      </c>
      <c r="I891" s="135"/>
      <c r="J891" s="135"/>
      <c r="O891" s="53">
        <v>57</v>
      </c>
      <c r="Q891" s="70">
        <f t="shared" si="82"/>
        <v>0</v>
      </c>
    </row>
    <row r="892" spans="2:17" ht="15">
      <c r="B892" s="99">
        <v>6</v>
      </c>
      <c r="C892" s="100" t="s">
        <v>577</v>
      </c>
      <c r="D892" s="73"/>
      <c r="E892" s="73"/>
      <c r="F892" s="73"/>
      <c r="G892" s="89">
        <f>SUM(G893,G894,G895,G896,G897,G904,G908)</f>
        <v>0</v>
      </c>
      <c r="I892" s="137"/>
      <c r="J892" s="137"/>
      <c r="O892" s="53">
        <v>6</v>
      </c>
      <c r="Q892" s="70">
        <f t="shared" si="82"/>
        <v>0</v>
      </c>
    </row>
    <row r="893" spans="2:17" ht="15">
      <c r="B893" s="94">
        <v>61</v>
      </c>
      <c r="C893" s="101" t="s">
        <v>578</v>
      </c>
      <c r="D893" s="31"/>
      <c r="E893" s="31"/>
      <c r="F893" s="31"/>
      <c r="G893" s="86">
        <f>SUM(E893*F893)</f>
        <v>0</v>
      </c>
      <c r="I893" s="135"/>
      <c r="J893" s="135"/>
      <c r="O893" s="53">
        <v>61</v>
      </c>
      <c r="Q893" s="70">
        <f t="shared" si="82"/>
        <v>0</v>
      </c>
    </row>
    <row r="894" spans="2:17" ht="15">
      <c r="B894" s="94">
        <v>62</v>
      </c>
      <c r="C894" s="101" t="s">
        <v>579</v>
      </c>
      <c r="D894" s="31"/>
      <c r="E894" s="31"/>
      <c r="F894" s="31"/>
      <c r="G894" s="86">
        <f>SUM(E894*F894)</f>
        <v>0</v>
      </c>
      <c r="I894" s="135"/>
      <c r="J894" s="135"/>
      <c r="O894" s="53">
        <v>62</v>
      </c>
      <c r="Q894" s="70">
        <f t="shared" si="82"/>
        <v>0</v>
      </c>
    </row>
    <row r="895" spans="2:17" ht="15">
      <c r="B895" s="94">
        <v>63</v>
      </c>
      <c r="C895" s="101" t="s">
        <v>580</v>
      </c>
      <c r="D895" s="31"/>
      <c r="E895" s="31"/>
      <c r="F895" s="31"/>
      <c r="G895" s="86">
        <f>SUM(E895*F895)</f>
        <v>0</v>
      </c>
      <c r="I895" s="135"/>
      <c r="J895" s="135"/>
      <c r="O895" s="53">
        <v>63</v>
      </c>
      <c r="Q895" s="70">
        <f t="shared" si="82"/>
        <v>0</v>
      </c>
    </row>
    <row r="896" spans="2:17" ht="15">
      <c r="B896" s="94">
        <v>64</v>
      </c>
      <c r="C896" s="101" t="s">
        <v>581</v>
      </c>
      <c r="D896" s="31"/>
      <c r="E896" s="31"/>
      <c r="F896" s="31"/>
      <c r="G896" s="86">
        <f>SUM(E896*F896)</f>
        <v>0</v>
      </c>
      <c r="I896" s="138"/>
      <c r="J896" s="138"/>
      <c r="O896" s="53">
        <v>64</v>
      </c>
      <c r="Q896" s="70">
        <f t="shared" si="82"/>
        <v>0</v>
      </c>
    </row>
    <row r="897" spans="2:17" ht="15">
      <c r="B897" s="94">
        <v>65</v>
      </c>
      <c r="C897" s="101" t="s">
        <v>582</v>
      </c>
      <c r="D897" s="71"/>
      <c r="E897" s="71"/>
      <c r="F897" s="71"/>
      <c r="G897" s="86">
        <f>SUM(G898:G903)</f>
        <v>0</v>
      </c>
      <c r="I897" s="136"/>
      <c r="J897" s="136"/>
      <c r="O897" s="53">
        <v>65</v>
      </c>
      <c r="Q897" s="70">
        <f t="shared" si="82"/>
        <v>0</v>
      </c>
    </row>
    <row r="898" spans="2:17" ht="15">
      <c r="B898" s="102">
        <v>651</v>
      </c>
      <c r="C898" s="103" t="s">
        <v>583</v>
      </c>
      <c r="D898" s="31"/>
      <c r="E898" s="31"/>
      <c r="F898" s="31"/>
      <c r="G898" s="90">
        <f aca="true" t="shared" si="84" ref="G898:G903">SUM(E898*F898)</f>
        <v>0</v>
      </c>
      <c r="I898" s="135"/>
      <c r="J898" s="135"/>
      <c r="O898" s="53">
        <v>651</v>
      </c>
      <c r="Q898" s="70">
        <f t="shared" si="82"/>
        <v>0</v>
      </c>
    </row>
    <row r="899" spans="2:17" ht="15">
      <c r="B899" s="102">
        <v>652</v>
      </c>
      <c r="C899" s="103" t="s">
        <v>537</v>
      </c>
      <c r="D899" s="31"/>
      <c r="E899" s="31"/>
      <c r="F899" s="31"/>
      <c r="G899" s="90">
        <f t="shared" si="84"/>
        <v>0</v>
      </c>
      <c r="I899" s="135"/>
      <c r="J899" s="135"/>
      <c r="O899" s="53">
        <v>652</v>
      </c>
      <c r="Q899" s="70">
        <f t="shared" si="82"/>
        <v>0</v>
      </c>
    </row>
    <row r="900" spans="2:17" ht="15">
      <c r="B900" s="102">
        <v>653</v>
      </c>
      <c r="C900" s="103" t="s">
        <v>584</v>
      </c>
      <c r="D900" s="31"/>
      <c r="E900" s="31"/>
      <c r="F900" s="31"/>
      <c r="G900" s="90">
        <f t="shared" si="84"/>
        <v>0</v>
      </c>
      <c r="I900" s="135"/>
      <c r="J900" s="135"/>
      <c r="O900" s="53">
        <v>653</v>
      </c>
      <c r="Q900" s="70">
        <f t="shared" si="82"/>
        <v>0</v>
      </c>
    </row>
    <row r="901" spans="2:17" ht="15">
      <c r="B901" s="102">
        <v>655</v>
      </c>
      <c r="C901" s="103" t="s">
        <v>585</v>
      </c>
      <c r="D901" s="31"/>
      <c r="E901" s="31"/>
      <c r="F901" s="31"/>
      <c r="G901" s="90">
        <f t="shared" si="84"/>
        <v>0</v>
      </c>
      <c r="I901" s="135"/>
      <c r="J901" s="135"/>
      <c r="O901" s="53">
        <v>655</v>
      </c>
      <c r="Q901" s="70">
        <f t="shared" si="82"/>
        <v>0</v>
      </c>
    </row>
    <row r="902" spans="2:17" ht="15">
      <c r="B902" s="102">
        <v>656</v>
      </c>
      <c r="C902" s="103" t="s">
        <v>586</v>
      </c>
      <c r="D902" s="31"/>
      <c r="E902" s="31"/>
      <c r="F902" s="31"/>
      <c r="G902" s="90">
        <f t="shared" si="84"/>
        <v>0</v>
      </c>
      <c r="I902" s="135"/>
      <c r="J902" s="135"/>
      <c r="O902" s="53">
        <v>656</v>
      </c>
      <c r="Q902" s="70">
        <f t="shared" si="82"/>
        <v>0</v>
      </c>
    </row>
    <row r="903" spans="2:17" ht="15">
      <c r="B903" s="102">
        <v>657</v>
      </c>
      <c r="C903" s="103" t="s">
        <v>587</v>
      </c>
      <c r="D903" s="31"/>
      <c r="E903" s="31"/>
      <c r="F903" s="31"/>
      <c r="G903" s="90">
        <f t="shared" si="84"/>
        <v>0</v>
      </c>
      <c r="I903" s="135"/>
      <c r="J903" s="135"/>
      <c r="O903" s="53">
        <v>657</v>
      </c>
      <c r="Q903" s="70">
        <f t="shared" si="82"/>
        <v>0</v>
      </c>
    </row>
    <row r="904" spans="2:17" ht="15">
      <c r="B904" s="94">
        <v>66</v>
      </c>
      <c r="C904" s="101" t="s">
        <v>588</v>
      </c>
      <c r="D904" s="71"/>
      <c r="E904" s="71"/>
      <c r="F904" s="71"/>
      <c r="G904" s="86">
        <f>SUM(G905:G907)</f>
        <v>0</v>
      </c>
      <c r="I904" s="136"/>
      <c r="J904" s="136"/>
      <c r="O904" s="53">
        <v>66</v>
      </c>
      <c r="Q904" s="70">
        <f t="shared" si="82"/>
        <v>0</v>
      </c>
    </row>
    <row r="905" spans="2:17" ht="15">
      <c r="B905" s="102">
        <v>661</v>
      </c>
      <c r="C905" s="103" t="s">
        <v>589</v>
      </c>
      <c r="D905" s="31"/>
      <c r="E905" s="31"/>
      <c r="F905" s="31"/>
      <c r="G905" s="90">
        <f>SUM(E905*F905)</f>
        <v>0</v>
      </c>
      <c r="I905" s="135"/>
      <c r="J905" s="135"/>
      <c r="O905" s="53">
        <v>661</v>
      </c>
      <c r="Q905" s="70">
        <f t="shared" si="82"/>
        <v>0</v>
      </c>
    </row>
    <row r="906" spans="2:17" ht="15">
      <c r="B906" s="102">
        <v>662</v>
      </c>
      <c r="C906" s="103" t="s">
        <v>590</v>
      </c>
      <c r="D906" s="31"/>
      <c r="E906" s="31"/>
      <c r="F906" s="31"/>
      <c r="G906" s="90">
        <f>SUM(E906*F906)</f>
        <v>0</v>
      </c>
      <c r="I906" s="135"/>
      <c r="J906" s="135"/>
      <c r="O906" s="53">
        <v>662</v>
      </c>
      <c r="Q906" s="70">
        <f t="shared" si="82"/>
        <v>0</v>
      </c>
    </row>
    <row r="907" spans="2:17" ht="15">
      <c r="B907" s="102">
        <v>663</v>
      </c>
      <c r="C907" s="103" t="s">
        <v>591</v>
      </c>
      <c r="D907" s="31"/>
      <c r="E907" s="31"/>
      <c r="F907" s="31"/>
      <c r="G907" s="90">
        <f>SUM(E907*F907)</f>
        <v>0</v>
      </c>
      <c r="I907" s="135"/>
      <c r="J907" s="135"/>
      <c r="O907" s="53">
        <v>663</v>
      </c>
      <c r="Q907" s="70">
        <f t="shared" si="82"/>
        <v>0</v>
      </c>
    </row>
    <row r="908" spans="2:17" ht="15">
      <c r="B908" s="94">
        <v>68</v>
      </c>
      <c r="C908" s="101" t="s">
        <v>592</v>
      </c>
      <c r="D908" s="31"/>
      <c r="E908" s="31"/>
      <c r="F908" s="31"/>
      <c r="G908" s="90">
        <f>SUM(E908*F908)</f>
        <v>0</v>
      </c>
      <c r="I908" s="135"/>
      <c r="J908" s="135"/>
      <c r="O908" s="53">
        <v>68</v>
      </c>
      <c r="Q908" s="70">
        <f t="shared" si="82"/>
        <v>0</v>
      </c>
    </row>
    <row r="909" spans="2:17" ht="15">
      <c r="B909" s="99">
        <v>7</v>
      </c>
      <c r="C909" s="100" t="s">
        <v>593</v>
      </c>
      <c r="D909" s="73"/>
      <c r="E909" s="73"/>
      <c r="F909" s="73"/>
      <c r="G909" s="89">
        <f>SUM(G910,G914,G922,G928,G936)</f>
        <v>0</v>
      </c>
      <c r="I909" s="137"/>
      <c r="J909" s="137"/>
      <c r="O909" s="53">
        <v>7</v>
      </c>
      <c r="Q909" s="70">
        <f t="shared" si="82"/>
        <v>0</v>
      </c>
    </row>
    <row r="910" spans="2:17" ht="15">
      <c r="B910" s="94">
        <v>71</v>
      </c>
      <c r="C910" s="101" t="s">
        <v>594</v>
      </c>
      <c r="D910" s="71"/>
      <c r="E910" s="71"/>
      <c r="F910" s="71"/>
      <c r="G910" s="86">
        <f>SUM(G911:G913)</f>
        <v>0</v>
      </c>
      <c r="I910" s="136"/>
      <c r="J910" s="136"/>
      <c r="O910" s="53">
        <v>71</v>
      </c>
      <c r="Q910" s="70">
        <f t="shared" si="82"/>
        <v>0</v>
      </c>
    </row>
    <row r="911" spans="2:17" ht="15">
      <c r="B911" s="102">
        <v>711</v>
      </c>
      <c r="C911" s="103" t="s">
        <v>595</v>
      </c>
      <c r="D911" s="31"/>
      <c r="E911" s="31"/>
      <c r="F911" s="31"/>
      <c r="G911" s="90">
        <f>SUM(E911*F911)</f>
        <v>0</v>
      </c>
      <c r="I911" s="135"/>
      <c r="J911" s="135"/>
      <c r="O911" s="53">
        <v>711</v>
      </c>
      <c r="Q911" s="70">
        <f t="shared" si="82"/>
        <v>0</v>
      </c>
    </row>
    <row r="912" spans="2:17" ht="15">
      <c r="B912" s="102">
        <v>712</v>
      </c>
      <c r="C912" s="103" t="s">
        <v>596</v>
      </c>
      <c r="D912" s="31"/>
      <c r="E912" s="31"/>
      <c r="F912" s="31"/>
      <c r="G912" s="90">
        <f>SUM(E912*F912)</f>
        <v>0</v>
      </c>
      <c r="I912" s="135"/>
      <c r="J912" s="135"/>
      <c r="O912" s="53">
        <v>712</v>
      </c>
      <c r="Q912" s="70">
        <f t="shared" si="82"/>
        <v>0</v>
      </c>
    </row>
    <row r="913" spans="2:17" ht="15">
      <c r="B913" s="102">
        <v>713</v>
      </c>
      <c r="C913" s="103" t="s">
        <v>597</v>
      </c>
      <c r="D913" s="31"/>
      <c r="E913" s="31"/>
      <c r="F913" s="31"/>
      <c r="G913" s="90">
        <f>SUM(E913*F913)</f>
        <v>0</v>
      </c>
      <c r="I913" s="135"/>
      <c r="J913" s="135"/>
      <c r="O913" s="53">
        <v>713</v>
      </c>
      <c r="Q913" s="70">
        <f t="shared" si="82"/>
        <v>0</v>
      </c>
    </row>
    <row r="914" spans="2:17" ht="15">
      <c r="B914" s="94">
        <v>72</v>
      </c>
      <c r="C914" s="101" t="s">
        <v>598</v>
      </c>
      <c r="D914" s="71"/>
      <c r="E914" s="71"/>
      <c r="F914" s="71"/>
      <c r="G914" s="86">
        <f>SUM(G915:G921)</f>
        <v>0</v>
      </c>
      <c r="I914" s="136"/>
      <c r="J914" s="136"/>
      <c r="O914" s="53">
        <v>72</v>
      </c>
      <c r="Q914" s="70">
        <f t="shared" si="82"/>
        <v>0</v>
      </c>
    </row>
    <row r="915" spans="2:17" ht="15">
      <c r="B915" s="102">
        <v>721</v>
      </c>
      <c r="C915" s="103" t="s">
        <v>599</v>
      </c>
      <c r="D915" s="31"/>
      <c r="E915" s="31"/>
      <c r="F915" s="31"/>
      <c r="G915" s="90">
        <f>SUM(E915*F915)</f>
        <v>0</v>
      </c>
      <c r="I915" s="135"/>
      <c r="J915" s="135"/>
      <c r="O915" s="53">
        <v>721</v>
      </c>
      <c r="Q915" s="70">
        <f t="shared" si="82"/>
        <v>0</v>
      </c>
    </row>
    <row r="916" spans="2:17" ht="15">
      <c r="B916" s="102">
        <v>722</v>
      </c>
      <c r="C916" s="103" t="s">
        <v>600</v>
      </c>
      <c r="D916" s="31"/>
      <c r="E916" s="31"/>
      <c r="F916" s="31"/>
      <c r="G916" s="90">
        <f aca="true" t="shared" si="85" ref="G916:G921">SUM(E916*F916)</f>
        <v>0</v>
      </c>
      <c r="I916" s="135"/>
      <c r="J916" s="135"/>
      <c r="O916" s="53">
        <v>722</v>
      </c>
      <c r="Q916" s="70">
        <f t="shared" si="82"/>
        <v>0</v>
      </c>
    </row>
    <row r="917" spans="2:17" ht="15">
      <c r="B917" s="102">
        <v>723</v>
      </c>
      <c r="C917" s="103" t="s">
        <v>601</v>
      </c>
      <c r="D917" s="31"/>
      <c r="E917" s="31"/>
      <c r="F917" s="31"/>
      <c r="G917" s="90">
        <f t="shared" si="85"/>
        <v>0</v>
      </c>
      <c r="I917" s="135"/>
      <c r="J917" s="135"/>
      <c r="O917" s="53">
        <v>723</v>
      </c>
      <c r="Q917" s="70">
        <f t="shared" si="82"/>
        <v>0</v>
      </c>
    </row>
    <row r="918" spans="2:17" ht="15">
      <c r="B918" s="102">
        <v>724</v>
      </c>
      <c r="C918" s="103" t="s">
        <v>602</v>
      </c>
      <c r="D918" s="31"/>
      <c r="E918" s="31"/>
      <c r="F918" s="31"/>
      <c r="G918" s="90">
        <f t="shared" si="85"/>
        <v>0</v>
      </c>
      <c r="I918" s="135"/>
      <c r="J918" s="135"/>
      <c r="O918" s="53">
        <v>724</v>
      </c>
      <c r="Q918" s="70">
        <f t="shared" si="82"/>
        <v>0</v>
      </c>
    </row>
    <row r="919" spans="2:17" ht="15">
      <c r="B919" s="102">
        <v>725</v>
      </c>
      <c r="C919" s="103" t="s">
        <v>603</v>
      </c>
      <c r="D919" s="31"/>
      <c r="E919" s="31"/>
      <c r="F919" s="31"/>
      <c r="G919" s="90">
        <f t="shared" si="85"/>
        <v>0</v>
      </c>
      <c r="I919" s="135"/>
      <c r="J919" s="135"/>
      <c r="O919" s="53">
        <v>725</v>
      </c>
      <c r="Q919" s="70">
        <f t="shared" si="82"/>
        <v>0</v>
      </c>
    </row>
    <row r="920" spans="2:17" ht="15">
      <c r="B920" s="102">
        <v>726</v>
      </c>
      <c r="C920" s="103" t="s">
        <v>604</v>
      </c>
      <c r="D920" s="31"/>
      <c r="E920" s="31"/>
      <c r="F920" s="31"/>
      <c r="G920" s="90">
        <f t="shared" si="85"/>
        <v>0</v>
      </c>
      <c r="I920" s="135"/>
      <c r="J920" s="135"/>
      <c r="O920" s="53">
        <v>726</v>
      </c>
      <c r="Q920" s="70">
        <f t="shared" si="82"/>
        <v>0</v>
      </c>
    </row>
    <row r="921" spans="2:17" ht="15">
      <c r="B921" s="102">
        <v>727</v>
      </c>
      <c r="C921" s="103" t="s">
        <v>605</v>
      </c>
      <c r="D921" s="31"/>
      <c r="E921" s="31"/>
      <c r="F921" s="31"/>
      <c r="G921" s="90">
        <f t="shared" si="85"/>
        <v>0</v>
      </c>
      <c r="I921" s="135"/>
      <c r="J921" s="135"/>
      <c r="O921" s="53">
        <v>727</v>
      </c>
      <c r="Q921" s="70">
        <f t="shared" si="82"/>
        <v>0</v>
      </c>
    </row>
    <row r="922" spans="2:17" ht="15">
      <c r="B922" s="94">
        <v>73</v>
      </c>
      <c r="C922" s="101" t="s">
        <v>606</v>
      </c>
      <c r="D922" s="71"/>
      <c r="E922" s="71"/>
      <c r="F922" s="71"/>
      <c r="G922" s="86">
        <f>SUM(G923:G927)</f>
        <v>0</v>
      </c>
      <c r="I922" s="136"/>
      <c r="J922" s="136"/>
      <c r="O922" s="53">
        <v>73</v>
      </c>
      <c r="Q922" s="70">
        <f t="shared" si="82"/>
        <v>0</v>
      </c>
    </row>
    <row r="923" spans="2:17" ht="15">
      <c r="B923" s="102">
        <v>731</v>
      </c>
      <c r="C923" s="103" t="s">
        <v>607</v>
      </c>
      <c r="D923" s="31"/>
      <c r="E923" s="31"/>
      <c r="F923" s="31"/>
      <c r="G923" s="90">
        <f>SUM(E923*F923)</f>
        <v>0</v>
      </c>
      <c r="I923" s="135"/>
      <c r="J923" s="135"/>
      <c r="O923" s="53">
        <v>731</v>
      </c>
      <c r="Q923" s="70">
        <f t="shared" si="82"/>
        <v>0</v>
      </c>
    </row>
    <row r="924" spans="2:17" ht="15">
      <c r="B924" s="102">
        <v>732</v>
      </c>
      <c r="C924" s="103" t="s">
        <v>608</v>
      </c>
      <c r="D924" s="31"/>
      <c r="E924" s="31"/>
      <c r="F924" s="31"/>
      <c r="G924" s="90">
        <f>SUM(E924*F924)</f>
        <v>0</v>
      </c>
      <c r="I924" s="135"/>
      <c r="J924" s="135"/>
      <c r="O924" s="53">
        <v>732</v>
      </c>
      <c r="Q924" s="70">
        <f t="shared" si="82"/>
        <v>0</v>
      </c>
    </row>
    <row r="925" spans="2:17" ht="15">
      <c r="B925" s="102">
        <v>733</v>
      </c>
      <c r="C925" s="103" t="s">
        <v>609</v>
      </c>
      <c r="D925" s="31"/>
      <c r="E925" s="31"/>
      <c r="F925" s="31"/>
      <c r="G925" s="90">
        <f>SUM(E925*F925)</f>
        <v>0</v>
      </c>
      <c r="I925" s="135"/>
      <c r="J925" s="135"/>
      <c r="O925" s="53">
        <v>733</v>
      </c>
      <c r="Q925" s="70">
        <f t="shared" si="82"/>
        <v>0</v>
      </c>
    </row>
    <row r="926" spans="2:17" ht="15">
      <c r="B926" s="102">
        <v>734</v>
      </c>
      <c r="C926" s="103" t="s">
        <v>610</v>
      </c>
      <c r="D926" s="31"/>
      <c r="E926" s="31"/>
      <c r="F926" s="31"/>
      <c r="G926" s="90">
        <f>SUM(E926*F926)</f>
        <v>0</v>
      </c>
      <c r="I926" s="135"/>
      <c r="J926" s="135"/>
      <c r="O926" s="53">
        <v>734</v>
      </c>
      <c r="Q926" s="70">
        <f t="shared" si="82"/>
        <v>0</v>
      </c>
    </row>
    <row r="927" spans="2:17" ht="15">
      <c r="B927" s="102">
        <v>735</v>
      </c>
      <c r="C927" s="103" t="s">
        <v>611</v>
      </c>
      <c r="D927" s="31"/>
      <c r="E927" s="31"/>
      <c r="F927" s="31"/>
      <c r="G927" s="90">
        <f>SUM(E927*F927)</f>
        <v>0</v>
      </c>
      <c r="I927" s="135"/>
      <c r="J927" s="135"/>
      <c r="O927" s="53">
        <v>735</v>
      </c>
      <c r="Q927" s="70">
        <f t="shared" si="82"/>
        <v>0</v>
      </c>
    </row>
    <row r="928" spans="2:17" ht="15">
      <c r="B928" s="94">
        <v>74</v>
      </c>
      <c r="C928" s="101" t="s">
        <v>612</v>
      </c>
      <c r="D928" s="71"/>
      <c r="E928" s="71"/>
      <c r="F928" s="71"/>
      <c r="G928" s="86">
        <f>SUM(G929:G935)</f>
        <v>0</v>
      </c>
      <c r="I928" s="136"/>
      <c r="J928" s="136"/>
      <c r="O928" s="53">
        <v>74</v>
      </c>
      <c r="Q928" s="70">
        <f t="shared" si="82"/>
        <v>0</v>
      </c>
    </row>
    <row r="929" spans="2:17" ht="15">
      <c r="B929" s="102">
        <v>741</v>
      </c>
      <c r="C929" s="103" t="s">
        <v>613</v>
      </c>
      <c r="D929" s="31"/>
      <c r="E929" s="31"/>
      <c r="F929" s="31"/>
      <c r="G929" s="90">
        <f>SUM(E929*F929)</f>
        <v>0</v>
      </c>
      <c r="I929" s="135"/>
      <c r="J929" s="135"/>
      <c r="O929" s="53">
        <v>741</v>
      </c>
      <c r="Q929" s="70">
        <f t="shared" si="82"/>
        <v>0</v>
      </c>
    </row>
    <row r="930" spans="2:17" ht="15">
      <c r="B930" s="102">
        <v>742</v>
      </c>
      <c r="C930" s="103" t="s">
        <v>614</v>
      </c>
      <c r="D930" s="31"/>
      <c r="E930" s="31"/>
      <c r="F930" s="31"/>
      <c r="G930" s="90">
        <f aca="true" t="shared" si="86" ref="G930:G935">SUM(E930*F930)</f>
        <v>0</v>
      </c>
      <c r="I930" s="135"/>
      <c r="J930" s="135"/>
      <c r="O930" s="53">
        <v>742</v>
      </c>
      <c r="Q930" s="70">
        <f t="shared" si="82"/>
        <v>0</v>
      </c>
    </row>
    <row r="931" spans="2:17" ht="15">
      <c r="B931" s="102">
        <v>743</v>
      </c>
      <c r="C931" s="103" t="s">
        <v>615</v>
      </c>
      <c r="D931" s="31"/>
      <c r="E931" s="31"/>
      <c r="F931" s="31"/>
      <c r="G931" s="90">
        <f t="shared" si="86"/>
        <v>0</v>
      </c>
      <c r="I931" s="135"/>
      <c r="J931" s="135"/>
      <c r="O931" s="53">
        <v>743</v>
      </c>
      <c r="Q931" s="70">
        <f t="shared" si="82"/>
        <v>0</v>
      </c>
    </row>
    <row r="932" spans="2:17" ht="15">
      <c r="B932" s="102">
        <v>744</v>
      </c>
      <c r="C932" s="103" t="s">
        <v>616</v>
      </c>
      <c r="D932" s="31"/>
      <c r="E932" s="31"/>
      <c r="F932" s="31"/>
      <c r="G932" s="90">
        <f t="shared" si="86"/>
        <v>0</v>
      </c>
      <c r="I932" s="135"/>
      <c r="J932" s="135"/>
      <c r="O932" s="53">
        <v>744</v>
      </c>
      <c r="Q932" s="70">
        <f t="shared" si="82"/>
        <v>0</v>
      </c>
    </row>
    <row r="933" spans="2:17" ht="15">
      <c r="B933" s="102">
        <v>755</v>
      </c>
      <c r="C933" s="103" t="s">
        <v>617</v>
      </c>
      <c r="D933" s="31"/>
      <c r="E933" s="31"/>
      <c r="F933" s="31"/>
      <c r="G933" s="90">
        <f t="shared" si="86"/>
        <v>0</v>
      </c>
      <c r="I933" s="135"/>
      <c r="J933" s="135"/>
      <c r="O933" s="53">
        <v>755</v>
      </c>
      <c r="Q933" s="70">
        <f t="shared" si="82"/>
        <v>0</v>
      </c>
    </row>
    <row r="934" spans="2:17" ht="15">
      <c r="B934" s="102">
        <v>746</v>
      </c>
      <c r="C934" s="103" t="s">
        <v>702</v>
      </c>
      <c r="D934" s="31"/>
      <c r="E934" s="31"/>
      <c r="F934" s="31"/>
      <c r="G934" s="90">
        <f t="shared" si="86"/>
        <v>0</v>
      </c>
      <c r="I934" s="135"/>
      <c r="J934" s="135"/>
      <c r="O934" s="53">
        <v>746</v>
      </c>
      <c r="Q934" s="70">
        <f t="shared" si="82"/>
        <v>0</v>
      </c>
    </row>
    <row r="935" spans="2:17" ht="15">
      <c r="B935" s="102">
        <v>747</v>
      </c>
      <c r="C935" s="103" t="s">
        <v>618</v>
      </c>
      <c r="D935" s="31"/>
      <c r="E935" s="31"/>
      <c r="F935" s="31"/>
      <c r="G935" s="90">
        <f t="shared" si="86"/>
        <v>0</v>
      </c>
      <c r="I935" s="135"/>
      <c r="J935" s="135"/>
      <c r="O935" s="53">
        <v>747</v>
      </c>
      <c r="Q935" s="70">
        <f t="shared" si="82"/>
        <v>0</v>
      </c>
    </row>
    <row r="936" spans="2:17" ht="15">
      <c r="B936" s="94">
        <v>75</v>
      </c>
      <c r="C936" s="101" t="s">
        <v>619</v>
      </c>
      <c r="D936" s="71"/>
      <c r="E936" s="71"/>
      <c r="F936" s="71"/>
      <c r="G936" s="86">
        <f>SUM(G937:G940)</f>
        <v>0</v>
      </c>
      <c r="I936" s="136"/>
      <c r="J936" s="136"/>
      <c r="O936" s="53">
        <v>75</v>
      </c>
      <c r="Q936" s="70">
        <f t="shared" si="82"/>
        <v>0</v>
      </c>
    </row>
    <row r="937" spans="2:17" ht="15">
      <c r="B937" s="102">
        <v>751</v>
      </c>
      <c r="C937" s="103" t="s">
        <v>620</v>
      </c>
      <c r="D937" s="31"/>
      <c r="E937" s="31"/>
      <c r="F937" s="31"/>
      <c r="G937" s="90">
        <f>SUM(E937*F937)</f>
        <v>0</v>
      </c>
      <c r="I937" s="135"/>
      <c r="J937" s="135"/>
      <c r="O937" s="53">
        <v>751</v>
      </c>
      <c r="Q937" s="70">
        <f t="shared" si="82"/>
        <v>0</v>
      </c>
    </row>
    <row r="938" spans="2:17" ht="15">
      <c r="B938" s="102">
        <v>752</v>
      </c>
      <c r="C938" s="103" t="s">
        <v>621</v>
      </c>
      <c r="D938" s="31"/>
      <c r="E938" s="31"/>
      <c r="F938" s="31"/>
      <c r="G938" s="90">
        <f>SUM(E938*F938)</f>
        <v>0</v>
      </c>
      <c r="I938" s="135"/>
      <c r="J938" s="135"/>
      <c r="O938" s="53">
        <v>752</v>
      </c>
      <c r="Q938" s="70">
        <f t="shared" si="82"/>
        <v>0</v>
      </c>
    </row>
    <row r="939" spans="2:17" ht="15">
      <c r="B939" s="102">
        <v>753</v>
      </c>
      <c r="C939" s="103" t="s">
        <v>622</v>
      </c>
      <c r="D939" s="31"/>
      <c r="E939" s="31"/>
      <c r="F939" s="31"/>
      <c r="G939" s="90">
        <f>SUM(E939*F939)</f>
        <v>0</v>
      </c>
      <c r="I939" s="135"/>
      <c r="J939" s="135"/>
      <c r="O939" s="53">
        <v>753</v>
      </c>
      <c r="Q939" s="70">
        <f t="shared" si="82"/>
        <v>0</v>
      </c>
    </row>
    <row r="940" spans="2:17" ht="15">
      <c r="B940" s="102">
        <v>754</v>
      </c>
      <c r="C940" s="103" t="s">
        <v>623</v>
      </c>
      <c r="D940" s="31"/>
      <c r="E940" s="31"/>
      <c r="F940" s="31"/>
      <c r="G940" s="90">
        <f>SUM(E940*F940)</f>
        <v>0</v>
      </c>
      <c r="I940" s="135"/>
      <c r="J940" s="135"/>
      <c r="O940" s="53">
        <v>754</v>
      </c>
      <c r="Q940" s="70">
        <f t="shared" si="82"/>
        <v>0</v>
      </c>
    </row>
    <row r="941" spans="2:17" ht="15">
      <c r="B941" s="99">
        <v>8</v>
      </c>
      <c r="C941" s="100" t="s">
        <v>624</v>
      </c>
      <c r="D941" s="73"/>
      <c r="E941" s="73"/>
      <c r="F941" s="73"/>
      <c r="G941" s="89">
        <f>SUM(G942,G951,G957,G963,G964,G965,G971)</f>
        <v>0</v>
      </c>
      <c r="I941" s="137"/>
      <c r="J941" s="137"/>
      <c r="O941" s="53">
        <v>8</v>
      </c>
      <c r="Q941" s="70">
        <f t="shared" si="82"/>
        <v>0</v>
      </c>
    </row>
    <row r="942" spans="2:17" ht="15">
      <c r="B942" s="94">
        <v>81</v>
      </c>
      <c r="C942" s="101" t="s">
        <v>625</v>
      </c>
      <c r="D942" s="71"/>
      <c r="E942" s="71"/>
      <c r="F942" s="71"/>
      <c r="G942" s="86">
        <f>SUM(G943:G950)</f>
        <v>0</v>
      </c>
      <c r="I942" s="136"/>
      <c r="J942" s="136"/>
      <c r="O942" s="53">
        <v>81</v>
      </c>
      <c r="Q942" s="70">
        <f t="shared" si="82"/>
        <v>0</v>
      </c>
    </row>
    <row r="943" spans="2:17" ht="15">
      <c r="B943" s="102">
        <v>811</v>
      </c>
      <c r="C943" s="103" t="s">
        <v>626</v>
      </c>
      <c r="D943" s="31"/>
      <c r="E943" s="31"/>
      <c r="F943" s="31"/>
      <c r="G943" s="90">
        <f>SUM(E943*F943)</f>
        <v>0</v>
      </c>
      <c r="I943" s="135"/>
      <c r="J943" s="135"/>
      <c r="O943" s="53">
        <v>811</v>
      </c>
      <c r="Q943" s="70">
        <f t="shared" si="82"/>
        <v>0</v>
      </c>
    </row>
    <row r="944" spans="2:17" ht="15">
      <c r="B944" s="102">
        <v>812</v>
      </c>
      <c r="C944" s="103" t="s">
        <v>627</v>
      </c>
      <c r="D944" s="31"/>
      <c r="E944" s="31"/>
      <c r="F944" s="31"/>
      <c r="G944" s="90">
        <f aca="true" t="shared" si="87" ref="G944:G950">SUM(E944*F944)</f>
        <v>0</v>
      </c>
      <c r="I944" s="135"/>
      <c r="J944" s="135"/>
      <c r="O944" s="53">
        <v>812</v>
      </c>
      <c r="Q944" s="70">
        <f t="shared" si="82"/>
        <v>0</v>
      </c>
    </row>
    <row r="945" spans="2:17" ht="15">
      <c r="B945" s="102">
        <v>813</v>
      </c>
      <c r="C945" s="103" t="s">
        <v>628</v>
      </c>
      <c r="D945" s="31"/>
      <c r="E945" s="31"/>
      <c r="F945" s="31"/>
      <c r="G945" s="90">
        <f t="shared" si="87"/>
        <v>0</v>
      </c>
      <c r="I945" s="135"/>
      <c r="J945" s="135"/>
      <c r="O945" s="53">
        <v>813</v>
      </c>
      <c r="Q945" s="70">
        <f aca="true" t="shared" si="88" ref="Q945:Q1002">G945</f>
        <v>0</v>
      </c>
    </row>
    <row r="946" spans="2:17" ht="15">
      <c r="B946" s="102">
        <v>814</v>
      </c>
      <c r="C946" s="103" t="s">
        <v>629</v>
      </c>
      <c r="D946" s="31"/>
      <c r="E946" s="31"/>
      <c r="F946" s="31"/>
      <c r="G946" s="90">
        <f t="shared" si="87"/>
        <v>0</v>
      </c>
      <c r="I946" s="135"/>
      <c r="J946" s="135"/>
      <c r="O946" s="53">
        <v>814</v>
      </c>
      <c r="Q946" s="70">
        <f t="shared" si="88"/>
        <v>0</v>
      </c>
    </row>
    <row r="947" spans="2:17" ht="15">
      <c r="B947" s="102">
        <v>815</v>
      </c>
      <c r="C947" s="103" t="s">
        <v>630</v>
      </c>
      <c r="D947" s="31"/>
      <c r="E947" s="31"/>
      <c r="F947" s="31"/>
      <c r="G947" s="90">
        <f t="shared" si="87"/>
        <v>0</v>
      </c>
      <c r="I947" s="135"/>
      <c r="J947" s="135"/>
      <c r="O947" s="53">
        <v>815</v>
      </c>
      <c r="Q947" s="70">
        <f t="shared" si="88"/>
        <v>0</v>
      </c>
    </row>
    <row r="948" spans="2:17" ht="15">
      <c r="B948" s="102">
        <v>816</v>
      </c>
      <c r="C948" s="103" t="s">
        <v>631</v>
      </c>
      <c r="D948" s="31"/>
      <c r="E948" s="31"/>
      <c r="F948" s="31"/>
      <c r="G948" s="90">
        <f t="shared" si="87"/>
        <v>0</v>
      </c>
      <c r="I948" s="135"/>
      <c r="J948" s="135"/>
      <c r="O948" s="53">
        <v>816</v>
      </c>
      <c r="Q948" s="70">
        <f t="shared" si="88"/>
        <v>0</v>
      </c>
    </row>
    <row r="949" spans="2:17" ht="15">
      <c r="B949" s="102">
        <v>817</v>
      </c>
      <c r="C949" s="103" t="s">
        <v>632</v>
      </c>
      <c r="D949" s="31"/>
      <c r="E949" s="31"/>
      <c r="F949" s="31"/>
      <c r="G949" s="90">
        <f t="shared" si="87"/>
        <v>0</v>
      </c>
      <c r="I949" s="135"/>
      <c r="J949" s="135"/>
      <c r="O949" s="53">
        <v>817</v>
      </c>
      <c r="Q949" s="70">
        <f t="shared" si="88"/>
        <v>0</v>
      </c>
    </row>
    <row r="950" spans="2:17" ht="15">
      <c r="B950" s="102">
        <v>818</v>
      </c>
      <c r="C950" s="103" t="s">
        <v>633</v>
      </c>
      <c r="D950" s="31"/>
      <c r="E950" s="31"/>
      <c r="F950" s="31"/>
      <c r="G950" s="90">
        <f t="shared" si="87"/>
        <v>0</v>
      </c>
      <c r="I950" s="135"/>
      <c r="J950" s="135"/>
      <c r="O950" s="53">
        <v>818</v>
      </c>
      <c r="Q950" s="70">
        <f t="shared" si="88"/>
        <v>0</v>
      </c>
    </row>
    <row r="951" spans="2:17" ht="15">
      <c r="B951" s="94">
        <v>82</v>
      </c>
      <c r="C951" s="101" t="s">
        <v>634</v>
      </c>
      <c r="D951" s="71"/>
      <c r="E951" s="71"/>
      <c r="F951" s="71"/>
      <c r="G951" s="86">
        <f>SUM(G952:G956)</f>
        <v>0</v>
      </c>
      <c r="I951" s="136"/>
      <c r="J951" s="136"/>
      <c r="O951" s="53">
        <v>82</v>
      </c>
      <c r="Q951" s="70">
        <f t="shared" si="88"/>
        <v>0</v>
      </c>
    </row>
    <row r="952" spans="2:17" ht="15">
      <c r="B952" s="102">
        <v>821</v>
      </c>
      <c r="C952" s="103" t="s">
        <v>635</v>
      </c>
      <c r="D952" s="31"/>
      <c r="E952" s="31"/>
      <c r="F952" s="31"/>
      <c r="G952" s="90">
        <f>SUM(E952*F952)</f>
        <v>0</v>
      </c>
      <c r="I952" s="135"/>
      <c r="J952" s="135"/>
      <c r="O952" s="53">
        <v>821</v>
      </c>
      <c r="Q952" s="70">
        <f t="shared" si="88"/>
        <v>0</v>
      </c>
    </row>
    <row r="953" spans="2:17" ht="15">
      <c r="B953" s="102">
        <v>822</v>
      </c>
      <c r="C953" s="103" t="s">
        <v>402</v>
      </c>
      <c r="D953" s="31"/>
      <c r="E953" s="31"/>
      <c r="F953" s="31"/>
      <c r="G953" s="90">
        <f>SUM(E953*F953)</f>
        <v>0</v>
      </c>
      <c r="I953" s="135"/>
      <c r="J953" s="135"/>
      <c r="O953" s="53">
        <v>822</v>
      </c>
      <c r="Q953" s="70">
        <f t="shared" si="88"/>
        <v>0</v>
      </c>
    </row>
    <row r="954" spans="2:17" ht="15">
      <c r="B954" s="102">
        <v>823</v>
      </c>
      <c r="C954" s="103" t="s">
        <v>636</v>
      </c>
      <c r="D954" s="31"/>
      <c r="E954" s="31"/>
      <c r="F954" s="31"/>
      <c r="G954" s="90">
        <f>SUM(E954*F954)</f>
        <v>0</v>
      </c>
      <c r="I954" s="135"/>
      <c r="J954" s="135"/>
      <c r="O954" s="53">
        <v>823</v>
      </c>
      <c r="Q954" s="70">
        <f t="shared" si="88"/>
        <v>0</v>
      </c>
    </row>
    <row r="955" spans="2:17" ht="15">
      <c r="B955" s="102">
        <v>824</v>
      </c>
      <c r="C955" s="103" t="s">
        <v>637</v>
      </c>
      <c r="D955" s="31"/>
      <c r="E955" s="31"/>
      <c r="F955" s="31"/>
      <c r="G955" s="90">
        <f>SUM(E955*F955)</f>
        <v>0</v>
      </c>
      <c r="I955" s="135"/>
      <c r="J955" s="135"/>
      <c r="O955" s="53">
        <v>824</v>
      </c>
      <c r="Q955" s="70">
        <f t="shared" si="88"/>
        <v>0</v>
      </c>
    </row>
    <row r="956" spans="2:17" ht="15">
      <c r="B956" s="102">
        <v>825</v>
      </c>
      <c r="C956" s="103" t="s">
        <v>638</v>
      </c>
      <c r="D956" s="31"/>
      <c r="E956" s="31"/>
      <c r="F956" s="31"/>
      <c r="G956" s="90">
        <f>SUM(E956*F956)</f>
        <v>0</v>
      </c>
      <c r="I956" s="135"/>
      <c r="J956" s="135"/>
      <c r="O956" s="53">
        <v>825</v>
      </c>
      <c r="Q956" s="70">
        <f t="shared" si="88"/>
        <v>0</v>
      </c>
    </row>
    <row r="957" spans="2:17" ht="15">
      <c r="B957" s="94">
        <v>83</v>
      </c>
      <c r="C957" s="101" t="s">
        <v>639</v>
      </c>
      <c r="D957" s="71"/>
      <c r="E957" s="71"/>
      <c r="F957" s="71"/>
      <c r="G957" s="86">
        <f>SUM(G958:G962)</f>
        <v>0</v>
      </c>
      <c r="I957" s="136"/>
      <c r="J957" s="136"/>
      <c r="O957" s="53">
        <v>83</v>
      </c>
      <c r="Q957" s="70">
        <f t="shared" si="88"/>
        <v>0</v>
      </c>
    </row>
    <row r="958" spans="2:17" ht="15">
      <c r="B958" s="102">
        <v>831</v>
      </c>
      <c r="C958" s="103" t="s">
        <v>640</v>
      </c>
      <c r="D958" s="31"/>
      <c r="E958" s="31"/>
      <c r="F958" s="31"/>
      <c r="G958" s="90">
        <f>SUM(E958*F958)</f>
        <v>0</v>
      </c>
      <c r="I958" s="135"/>
      <c r="J958" s="135"/>
      <c r="O958" s="53">
        <v>831</v>
      </c>
      <c r="Q958" s="70">
        <f t="shared" si="88"/>
        <v>0</v>
      </c>
    </row>
    <row r="959" spans="2:17" ht="15">
      <c r="B959" s="102">
        <v>832</v>
      </c>
      <c r="C959" s="103" t="s">
        <v>641</v>
      </c>
      <c r="D959" s="31"/>
      <c r="E959" s="31"/>
      <c r="F959" s="31"/>
      <c r="G959" s="90">
        <f aca="true" t="shared" si="89" ref="G959:G964">SUM(E959*F959)</f>
        <v>0</v>
      </c>
      <c r="I959" s="135"/>
      <c r="J959" s="135"/>
      <c r="O959" s="53">
        <v>832</v>
      </c>
      <c r="Q959" s="70">
        <f t="shared" si="88"/>
        <v>0</v>
      </c>
    </row>
    <row r="960" spans="2:17" ht="15">
      <c r="B960" s="102">
        <v>833</v>
      </c>
      <c r="C960" s="103" t="s">
        <v>642</v>
      </c>
      <c r="D960" s="31"/>
      <c r="E960" s="31"/>
      <c r="F960" s="31"/>
      <c r="G960" s="90">
        <f t="shared" si="89"/>
        <v>0</v>
      </c>
      <c r="I960" s="135"/>
      <c r="J960" s="135"/>
      <c r="O960" s="53">
        <v>833</v>
      </c>
      <c r="Q960" s="70">
        <f t="shared" si="88"/>
        <v>0</v>
      </c>
    </row>
    <row r="961" spans="2:17" ht="15">
      <c r="B961" s="102">
        <v>834</v>
      </c>
      <c r="C961" s="103" t="s">
        <v>643</v>
      </c>
      <c r="D961" s="31"/>
      <c r="E961" s="31"/>
      <c r="F961" s="31"/>
      <c r="G961" s="90">
        <f t="shared" si="89"/>
        <v>0</v>
      </c>
      <c r="I961" s="135"/>
      <c r="J961" s="135"/>
      <c r="O961" s="53">
        <v>834</v>
      </c>
      <c r="Q961" s="70">
        <f t="shared" si="88"/>
        <v>0</v>
      </c>
    </row>
    <row r="962" spans="2:17" ht="15">
      <c r="B962" s="102">
        <v>835</v>
      </c>
      <c r="C962" s="103" t="s">
        <v>644</v>
      </c>
      <c r="D962" s="31"/>
      <c r="E962" s="31"/>
      <c r="F962" s="31"/>
      <c r="G962" s="90">
        <f t="shared" si="89"/>
        <v>0</v>
      </c>
      <c r="I962" s="135"/>
      <c r="J962" s="135"/>
      <c r="O962" s="53">
        <v>835</v>
      </c>
      <c r="Q962" s="70">
        <f t="shared" si="88"/>
        <v>0</v>
      </c>
    </row>
    <row r="963" spans="2:17" ht="15">
      <c r="B963" s="104">
        <v>84</v>
      </c>
      <c r="C963" s="105" t="s">
        <v>645</v>
      </c>
      <c r="D963" s="31"/>
      <c r="E963" s="31"/>
      <c r="F963" s="31"/>
      <c r="G963" s="90">
        <f t="shared" si="89"/>
        <v>0</v>
      </c>
      <c r="I963" s="135"/>
      <c r="J963" s="135"/>
      <c r="O963" s="53">
        <v>84</v>
      </c>
      <c r="Q963" s="70">
        <f t="shared" si="88"/>
        <v>0</v>
      </c>
    </row>
    <row r="964" spans="2:17" ht="15">
      <c r="B964" s="104">
        <v>85</v>
      </c>
      <c r="C964" s="105" t="s">
        <v>646</v>
      </c>
      <c r="D964" s="31"/>
      <c r="E964" s="31"/>
      <c r="F964" s="31"/>
      <c r="G964" s="90">
        <f t="shared" si="89"/>
        <v>0</v>
      </c>
      <c r="I964" s="135"/>
      <c r="J964" s="135"/>
      <c r="O964" s="53">
        <v>85</v>
      </c>
      <c r="Q964" s="70">
        <f t="shared" si="88"/>
        <v>0</v>
      </c>
    </row>
    <row r="965" spans="2:17" ht="15">
      <c r="B965" s="94">
        <v>86</v>
      </c>
      <c r="C965" s="101" t="s">
        <v>647</v>
      </c>
      <c r="D965" s="71"/>
      <c r="E965" s="71"/>
      <c r="F965" s="71"/>
      <c r="G965" s="86">
        <f>SUM(G966:G970)</f>
        <v>0</v>
      </c>
      <c r="I965" s="136"/>
      <c r="J965" s="136"/>
      <c r="O965" s="53">
        <v>86</v>
      </c>
      <c r="Q965" s="70">
        <f t="shared" si="88"/>
        <v>0</v>
      </c>
    </row>
    <row r="966" spans="2:17" ht="15">
      <c r="B966" s="102">
        <v>861</v>
      </c>
      <c r="C966" s="103" t="s">
        <v>648</v>
      </c>
      <c r="D966" s="31"/>
      <c r="E966" s="31"/>
      <c r="F966" s="31"/>
      <c r="G966" s="90">
        <f>SUM(E966*F966)</f>
        <v>0</v>
      </c>
      <c r="I966" s="135"/>
      <c r="J966" s="135"/>
      <c r="O966" s="53">
        <v>861</v>
      </c>
      <c r="Q966" s="70">
        <f t="shared" si="88"/>
        <v>0</v>
      </c>
    </row>
    <row r="967" spans="2:17" ht="15">
      <c r="B967" s="102">
        <v>862</v>
      </c>
      <c r="C967" s="103" t="s">
        <v>649</v>
      </c>
      <c r="D967" s="31"/>
      <c r="E967" s="31"/>
      <c r="F967" s="31"/>
      <c r="G967" s="90">
        <f>SUM(E967*F967)</f>
        <v>0</v>
      </c>
      <c r="I967" s="135"/>
      <c r="J967" s="135"/>
      <c r="O967" s="53">
        <v>862</v>
      </c>
      <c r="Q967" s="70">
        <f t="shared" si="88"/>
        <v>0</v>
      </c>
    </row>
    <row r="968" spans="2:17" ht="15">
      <c r="B968" s="102">
        <v>863</v>
      </c>
      <c r="C968" s="103" t="s">
        <v>650</v>
      </c>
      <c r="D968" s="31"/>
      <c r="E968" s="31"/>
      <c r="F968" s="31"/>
      <c r="G968" s="90">
        <f>SUM(E968*F968)</f>
        <v>0</v>
      </c>
      <c r="I968" s="135"/>
      <c r="J968" s="135"/>
      <c r="O968" s="53">
        <v>863</v>
      </c>
      <c r="Q968" s="70">
        <f t="shared" si="88"/>
        <v>0</v>
      </c>
    </row>
    <row r="969" spans="2:17" ht="15">
      <c r="B969" s="102">
        <v>864</v>
      </c>
      <c r="C969" s="103" t="s">
        <v>651</v>
      </c>
      <c r="D969" s="31"/>
      <c r="E969" s="31"/>
      <c r="F969" s="31"/>
      <c r="G969" s="90">
        <f>SUM(E969*F969)</f>
        <v>0</v>
      </c>
      <c r="I969" s="135"/>
      <c r="J969" s="135"/>
      <c r="O969" s="53">
        <v>864</v>
      </c>
      <c r="Q969" s="70">
        <f t="shared" si="88"/>
        <v>0</v>
      </c>
    </row>
    <row r="970" spans="2:17" ht="15">
      <c r="B970" s="102">
        <v>865</v>
      </c>
      <c r="C970" s="103" t="s">
        <v>652</v>
      </c>
      <c r="D970" s="31"/>
      <c r="E970" s="31"/>
      <c r="F970" s="31"/>
      <c r="G970" s="90">
        <f>SUM(E970*F970)</f>
        <v>0</v>
      </c>
      <c r="I970" s="135"/>
      <c r="J970" s="135"/>
      <c r="O970" s="53">
        <v>865</v>
      </c>
      <c r="Q970" s="70">
        <f t="shared" si="88"/>
        <v>0</v>
      </c>
    </row>
    <row r="971" spans="2:17" ht="15">
      <c r="B971" s="94">
        <v>87</v>
      </c>
      <c r="C971" s="101" t="s">
        <v>653</v>
      </c>
      <c r="D971" s="71"/>
      <c r="E971" s="71"/>
      <c r="F971" s="71"/>
      <c r="G971" s="86">
        <f>SUM(G972:G975)</f>
        <v>0</v>
      </c>
      <c r="I971" s="136"/>
      <c r="J971" s="136"/>
      <c r="O971" s="53">
        <v>87</v>
      </c>
      <c r="Q971" s="70">
        <f t="shared" si="88"/>
        <v>0</v>
      </c>
    </row>
    <row r="972" spans="2:17" ht="15">
      <c r="B972" s="102">
        <v>871</v>
      </c>
      <c r="C972" s="103" t="s">
        <v>654</v>
      </c>
      <c r="D972" s="31"/>
      <c r="E972" s="31"/>
      <c r="F972" s="31"/>
      <c r="G972" s="90">
        <f>SUM(E972*F972)</f>
        <v>0</v>
      </c>
      <c r="I972" s="135"/>
      <c r="J972" s="135"/>
      <c r="O972" s="53">
        <v>871</v>
      </c>
      <c r="Q972" s="70">
        <f t="shared" si="88"/>
        <v>0</v>
      </c>
    </row>
    <row r="973" spans="2:17" ht="15">
      <c r="B973" s="102">
        <v>872</v>
      </c>
      <c r="C973" s="103" t="s">
        <v>655</v>
      </c>
      <c r="D973" s="31"/>
      <c r="E973" s="31"/>
      <c r="F973" s="31"/>
      <c r="G973" s="90">
        <f>SUM(E973*F973)</f>
        <v>0</v>
      </c>
      <c r="I973" s="135"/>
      <c r="J973" s="135"/>
      <c r="O973" s="53">
        <v>872</v>
      </c>
      <c r="Q973" s="70">
        <f t="shared" si="88"/>
        <v>0</v>
      </c>
    </row>
    <row r="974" spans="2:17" ht="15">
      <c r="B974" s="102">
        <v>873</v>
      </c>
      <c r="C974" s="103" t="s">
        <v>656</v>
      </c>
      <c r="D974" s="31"/>
      <c r="E974" s="31"/>
      <c r="F974" s="31"/>
      <c r="G974" s="90">
        <f>SUM(E974*F974)</f>
        <v>0</v>
      </c>
      <c r="I974" s="135"/>
      <c r="J974" s="135"/>
      <c r="O974" s="53">
        <v>873</v>
      </c>
      <c r="Q974" s="70">
        <f t="shared" si="88"/>
        <v>0</v>
      </c>
    </row>
    <row r="975" spans="2:17" ht="15">
      <c r="B975" s="102">
        <v>874</v>
      </c>
      <c r="C975" s="103" t="s">
        <v>657</v>
      </c>
      <c r="D975" s="31"/>
      <c r="E975" s="31"/>
      <c r="F975" s="31"/>
      <c r="G975" s="90">
        <f>SUM(E975*F975)</f>
        <v>0</v>
      </c>
      <c r="I975" s="135"/>
      <c r="J975" s="135"/>
      <c r="O975" s="53">
        <v>874</v>
      </c>
      <c r="Q975" s="70">
        <f t="shared" si="88"/>
        <v>0</v>
      </c>
    </row>
    <row r="976" spans="2:17" ht="15">
      <c r="B976" s="99">
        <v>9</v>
      </c>
      <c r="C976" s="100" t="s">
        <v>658</v>
      </c>
      <c r="D976" s="73"/>
      <c r="E976" s="73"/>
      <c r="F976" s="73"/>
      <c r="G976" s="89">
        <f>SUM(G977,G985,G991,G992,G997)</f>
        <v>0</v>
      </c>
      <c r="I976" s="139"/>
      <c r="J976" s="139"/>
      <c r="O976" s="53">
        <v>9</v>
      </c>
      <c r="Q976" s="70">
        <f t="shared" si="88"/>
        <v>0</v>
      </c>
    </row>
    <row r="977" spans="2:17" ht="15">
      <c r="B977" s="94">
        <v>91</v>
      </c>
      <c r="C977" s="101" t="s">
        <v>659</v>
      </c>
      <c r="D977" s="71"/>
      <c r="E977" s="71"/>
      <c r="F977" s="71"/>
      <c r="G977" s="86">
        <f>SUM(G978:G984)</f>
        <v>0</v>
      </c>
      <c r="I977" s="136"/>
      <c r="J977" s="136"/>
      <c r="O977" s="53">
        <v>91</v>
      </c>
      <c r="Q977" s="70">
        <f t="shared" si="88"/>
        <v>0</v>
      </c>
    </row>
    <row r="978" spans="2:17" ht="15">
      <c r="B978" s="102">
        <v>911</v>
      </c>
      <c r="C978" s="103" t="s">
        <v>660</v>
      </c>
      <c r="D978" s="31"/>
      <c r="E978" s="31"/>
      <c r="F978" s="31"/>
      <c r="G978" s="90">
        <f>SUM(E978*F978)</f>
        <v>0</v>
      </c>
      <c r="I978" s="135"/>
      <c r="J978" s="135"/>
      <c r="O978" s="53">
        <v>911</v>
      </c>
      <c r="Q978" s="70">
        <f t="shared" si="88"/>
        <v>0</v>
      </c>
    </row>
    <row r="979" spans="2:17" ht="15">
      <c r="B979" s="102">
        <v>912</v>
      </c>
      <c r="C979" s="103" t="s">
        <v>661</v>
      </c>
      <c r="D979" s="31"/>
      <c r="E979" s="31"/>
      <c r="F979" s="31"/>
      <c r="G979" s="90">
        <f aca="true" t="shared" si="90" ref="G979:G984">SUM(E979*F979)</f>
        <v>0</v>
      </c>
      <c r="I979" s="135"/>
      <c r="J979" s="135"/>
      <c r="O979" s="53">
        <v>912</v>
      </c>
      <c r="Q979" s="70">
        <f t="shared" si="88"/>
        <v>0</v>
      </c>
    </row>
    <row r="980" spans="2:17" ht="15">
      <c r="B980" s="102">
        <v>913</v>
      </c>
      <c r="C980" s="103" t="s">
        <v>662</v>
      </c>
      <c r="D980" s="31"/>
      <c r="E980" s="31"/>
      <c r="F980" s="31"/>
      <c r="G980" s="90">
        <f t="shared" si="90"/>
        <v>0</v>
      </c>
      <c r="I980" s="135"/>
      <c r="J980" s="135"/>
      <c r="O980" s="53">
        <v>913</v>
      </c>
      <c r="Q980" s="70">
        <f t="shared" si="88"/>
        <v>0</v>
      </c>
    </row>
    <row r="981" spans="2:17" ht="15">
      <c r="B981" s="102">
        <v>914</v>
      </c>
      <c r="C981" s="103" t="s">
        <v>663</v>
      </c>
      <c r="D981" s="31"/>
      <c r="E981" s="31"/>
      <c r="F981" s="31"/>
      <c r="G981" s="90">
        <f t="shared" si="90"/>
        <v>0</v>
      </c>
      <c r="I981" s="135"/>
      <c r="J981" s="135"/>
      <c r="O981" s="53">
        <v>914</v>
      </c>
      <c r="Q981" s="70">
        <f t="shared" si="88"/>
        <v>0</v>
      </c>
    </row>
    <row r="982" spans="2:17" ht="15">
      <c r="B982" s="102">
        <v>915</v>
      </c>
      <c r="C982" s="103" t="s">
        <v>664</v>
      </c>
      <c r="D982" s="31"/>
      <c r="E982" s="31"/>
      <c r="F982" s="31"/>
      <c r="G982" s="90">
        <f t="shared" si="90"/>
        <v>0</v>
      </c>
      <c r="I982" s="135"/>
      <c r="J982" s="135"/>
      <c r="O982" s="53">
        <v>915</v>
      </c>
      <c r="Q982" s="70">
        <f t="shared" si="88"/>
        <v>0</v>
      </c>
    </row>
    <row r="983" spans="2:17" ht="15">
      <c r="B983" s="102">
        <v>916</v>
      </c>
      <c r="C983" s="103" t="s">
        <v>665</v>
      </c>
      <c r="D983" s="31"/>
      <c r="E983" s="31"/>
      <c r="F983" s="31"/>
      <c r="G983" s="90">
        <f t="shared" si="90"/>
        <v>0</v>
      </c>
      <c r="I983" s="135"/>
      <c r="J983" s="135"/>
      <c r="O983" s="53">
        <v>916</v>
      </c>
      <c r="Q983" s="70">
        <f t="shared" si="88"/>
        <v>0</v>
      </c>
    </row>
    <row r="984" spans="2:17" ht="15">
      <c r="B984" s="102">
        <v>917</v>
      </c>
      <c r="C984" s="103" t="s">
        <v>666</v>
      </c>
      <c r="D984" s="31"/>
      <c r="E984" s="31"/>
      <c r="F984" s="31"/>
      <c r="G984" s="90">
        <f t="shared" si="90"/>
        <v>0</v>
      </c>
      <c r="I984" s="135"/>
      <c r="J984" s="135"/>
      <c r="O984" s="53">
        <v>917</v>
      </c>
      <c r="Q984" s="70">
        <f t="shared" si="88"/>
        <v>0</v>
      </c>
    </row>
    <row r="985" spans="2:17" ht="15">
      <c r="B985" s="94">
        <v>92</v>
      </c>
      <c r="C985" s="101" t="s">
        <v>667</v>
      </c>
      <c r="D985" s="71"/>
      <c r="E985" s="71"/>
      <c r="F985" s="71"/>
      <c r="G985" s="86">
        <f>SUM(G986:G990)</f>
        <v>0</v>
      </c>
      <c r="I985" s="136"/>
      <c r="J985" s="136"/>
      <c r="O985" s="53">
        <v>92</v>
      </c>
      <c r="Q985" s="70">
        <f t="shared" si="88"/>
        <v>0</v>
      </c>
    </row>
    <row r="986" spans="2:17" ht="15">
      <c r="B986" s="102">
        <v>921</v>
      </c>
      <c r="C986" s="103" t="s">
        <v>668</v>
      </c>
      <c r="D986" s="31"/>
      <c r="E986" s="31"/>
      <c r="F986" s="31"/>
      <c r="G986" s="90">
        <f aca="true" t="shared" si="91" ref="G986:G991">SUM(E986*F986)</f>
        <v>0</v>
      </c>
      <c r="I986" s="135"/>
      <c r="J986" s="135"/>
      <c r="O986" s="53">
        <v>921</v>
      </c>
      <c r="Q986" s="70">
        <f t="shared" si="88"/>
        <v>0</v>
      </c>
    </row>
    <row r="987" spans="2:17" ht="15">
      <c r="B987" s="102">
        <v>922</v>
      </c>
      <c r="C987" s="103" t="s">
        <v>669</v>
      </c>
      <c r="D987" s="31"/>
      <c r="E987" s="31"/>
      <c r="F987" s="31"/>
      <c r="G987" s="90">
        <f t="shared" si="91"/>
        <v>0</v>
      </c>
      <c r="I987" s="135"/>
      <c r="J987" s="135"/>
      <c r="O987" s="53">
        <v>922</v>
      </c>
      <c r="Q987" s="70">
        <f t="shared" si="88"/>
        <v>0</v>
      </c>
    </row>
    <row r="988" spans="2:17" ht="15">
      <c r="B988" s="102">
        <v>923</v>
      </c>
      <c r="C988" s="103" t="s">
        <v>670</v>
      </c>
      <c r="D988" s="31"/>
      <c r="E988" s="31"/>
      <c r="F988" s="31"/>
      <c r="G988" s="90">
        <f t="shared" si="91"/>
        <v>0</v>
      </c>
      <c r="I988" s="135"/>
      <c r="J988" s="135"/>
      <c r="O988" s="53">
        <v>923</v>
      </c>
      <c r="Q988" s="70">
        <f t="shared" si="88"/>
        <v>0</v>
      </c>
    </row>
    <row r="989" spans="2:17" ht="15">
      <c r="B989" s="102">
        <v>924</v>
      </c>
      <c r="C989" s="103" t="s">
        <v>671</v>
      </c>
      <c r="D989" s="31"/>
      <c r="E989" s="31"/>
      <c r="F989" s="31"/>
      <c r="G989" s="90">
        <f t="shared" si="91"/>
        <v>0</v>
      </c>
      <c r="I989" s="135"/>
      <c r="J989" s="135"/>
      <c r="O989" s="53">
        <v>924</v>
      </c>
      <c r="Q989" s="70">
        <f t="shared" si="88"/>
        <v>0</v>
      </c>
    </row>
    <row r="990" spans="2:17" ht="15">
      <c r="B990" s="102">
        <v>925</v>
      </c>
      <c r="C990" s="103" t="s">
        <v>672</v>
      </c>
      <c r="D990" s="31"/>
      <c r="E990" s="31"/>
      <c r="F990" s="31"/>
      <c r="G990" s="90">
        <f t="shared" si="91"/>
        <v>0</v>
      </c>
      <c r="I990" s="135"/>
      <c r="J990" s="135"/>
      <c r="O990" s="53">
        <v>925</v>
      </c>
      <c r="Q990" s="70">
        <f t="shared" si="88"/>
        <v>0</v>
      </c>
    </row>
    <row r="991" spans="2:17" ht="15">
      <c r="B991" s="94">
        <v>93</v>
      </c>
      <c r="C991" s="101" t="s">
        <v>673</v>
      </c>
      <c r="D991" s="31"/>
      <c r="E991" s="31"/>
      <c r="F991" s="31"/>
      <c r="G991" s="90">
        <f t="shared" si="91"/>
        <v>0</v>
      </c>
      <c r="I991" s="135"/>
      <c r="J991" s="135"/>
      <c r="O991" s="53">
        <v>93</v>
      </c>
      <c r="Q991" s="70">
        <f t="shared" si="88"/>
        <v>0</v>
      </c>
    </row>
    <row r="992" spans="2:17" ht="15">
      <c r="B992" s="94">
        <v>94</v>
      </c>
      <c r="C992" s="101" t="s">
        <v>674</v>
      </c>
      <c r="D992" s="71"/>
      <c r="E992" s="71"/>
      <c r="F992" s="71"/>
      <c r="G992" s="86">
        <f>SUM(G993:G996)</f>
        <v>0</v>
      </c>
      <c r="I992" s="136"/>
      <c r="J992" s="136"/>
      <c r="O992" s="53">
        <v>94</v>
      </c>
      <c r="Q992" s="70">
        <f t="shared" si="88"/>
        <v>0</v>
      </c>
    </row>
    <row r="993" spans="2:17" ht="15">
      <c r="B993" s="102">
        <v>941</v>
      </c>
      <c r="C993" s="103" t="s">
        <v>675</v>
      </c>
      <c r="D993" s="31"/>
      <c r="E993" s="31"/>
      <c r="F993" s="31"/>
      <c r="G993" s="90">
        <f>SUM(E993*F993)</f>
        <v>0</v>
      </c>
      <c r="I993" s="135"/>
      <c r="J993" s="135"/>
      <c r="O993" s="53">
        <v>941</v>
      </c>
      <c r="Q993" s="70">
        <f t="shared" si="88"/>
        <v>0</v>
      </c>
    </row>
    <row r="994" spans="2:17" ht="15">
      <c r="B994" s="102">
        <v>942</v>
      </c>
      <c r="C994" s="103" t="s">
        <v>676</v>
      </c>
      <c r="D994" s="31"/>
      <c r="E994" s="31"/>
      <c r="F994" s="31"/>
      <c r="G994" s="90">
        <f>SUM(E994*F994)</f>
        <v>0</v>
      </c>
      <c r="I994" s="135"/>
      <c r="J994" s="135"/>
      <c r="O994" s="53">
        <v>942</v>
      </c>
      <c r="Q994" s="70">
        <f t="shared" si="88"/>
        <v>0</v>
      </c>
    </row>
    <row r="995" spans="2:17" ht="15">
      <c r="B995" s="102">
        <v>943</v>
      </c>
      <c r="C995" s="103" t="s">
        <v>677</v>
      </c>
      <c r="D995" s="31"/>
      <c r="E995" s="31"/>
      <c r="F995" s="31"/>
      <c r="G995" s="90">
        <f>SUM(E995*F995)</f>
        <v>0</v>
      </c>
      <c r="I995" s="135"/>
      <c r="J995" s="135"/>
      <c r="O995" s="53">
        <v>943</v>
      </c>
      <c r="Q995" s="70">
        <f t="shared" si="88"/>
        <v>0</v>
      </c>
    </row>
    <row r="996" spans="2:17" ht="15">
      <c r="B996" s="102">
        <v>944</v>
      </c>
      <c r="C996" s="103" t="s">
        <v>678</v>
      </c>
      <c r="D996" s="31"/>
      <c r="E996" s="31"/>
      <c r="F996" s="31"/>
      <c r="G996" s="90">
        <f>SUM(E996*F996)</f>
        <v>0</v>
      </c>
      <c r="I996" s="135"/>
      <c r="J996" s="135"/>
      <c r="O996" s="53">
        <v>944</v>
      </c>
      <c r="Q996" s="70">
        <f t="shared" si="88"/>
        <v>0</v>
      </c>
    </row>
    <row r="997" spans="2:17" ht="15">
      <c r="B997" s="94">
        <v>96</v>
      </c>
      <c r="C997" s="101" t="s">
        <v>679</v>
      </c>
      <c r="D997" s="71"/>
      <c r="E997" s="71"/>
      <c r="F997" s="71"/>
      <c r="G997" s="86">
        <f>SUM(G998:G1002)</f>
        <v>0</v>
      </c>
      <c r="I997" s="136"/>
      <c r="J997" s="136"/>
      <c r="O997" s="53">
        <v>96</v>
      </c>
      <c r="Q997" s="70">
        <f t="shared" si="88"/>
        <v>0</v>
      </c>
    </row>
    <row r="998" spans="2:17" ht="15">
      <c r="B998" s="102">
        <v>961</v>
      </c>
      <c r="C998" s="103" t="s">
        <v>680</v>
      </c>
      <c r="D998" s="31"/>
      <c r="E998" s="31"/>
      <c r="F998" s="31"/>
      <c r="G998" s="90">
        <f>SUM(E998*F998)</f>
        <v>0</v>
      </c>
      <c r="I998" s="135"/>
      <c r="J998" s="135"/>
      <c r="O998" s="53">
        <v>961</v>
      </c>
      <c r="Q998" s="70">
        <f t="shared" si="88"/>
        <v>0</v>
      </c>
    </row>
    <row r="999" spans="2:17" ht="15">
      <c r="B999" s="102">
        <v>962</v>
      </c>
      <c r="C999" s="103" t="s">
        <v>681</v>
      </c>
      <c r="D999" s="31"/>
      <c r="E999" s="31"/>
      <c r="F999" s="31"/>
      <c r="G999" s="90">
        <f>SUM(E999*F999)</f>
        <v>0</v>
      </c>
      <c r="I999" s="135"/>
      <c r="J999" s="135"/>
      <c r="O999" s="53">
        <v>962</v>
      </c>
      <c r="Q999" s="70">
        <f t="shared" si="88"/>
        <v>0</v>
      </c>
    </row>
    <row r="1000" spans="2:17" ht="15">
      <c r="B1000" s="102">
        <v>963</v>
      </c>
      <c r="C1000" s="103" t="s">
        <v>682</v>
      </c>
      <c r="D1000" s="31"/>
      <c r="E1000" s="31"/>
      <c r="F1000" s="31"/>
      <c r="G1000" s="90">
        <f>SUM(E1000*F1000)</f>
        <v>0</v>
      </c>
      <c r="I1000" s="135"/>
      <c r="J1000" s="135"/>
      <c r="O1000" s="53">
        <v>963</v>
      </c>
      <c r="Q1000" s="70">
        <f t="shared" si="88"/>
        <v>0</v>
      </c>
    </row>
    <row r="1001" spans="2:17" ht="15">
      <c r="B1001" s="102">
        <v>964</v>
      </c>
      <c r="C1001" s="103" t="s">
        <v>683</v>
      </c>
      <c r="D1001" s="31"/>
      <c r="E1001" s="31"/>
      <c r="F1001" s="31"/>
      <c r="G1001" s="90">
        <f>SUM(E1001*F1001)</f>
        <v>0</v>
      </c>
      <c r="I1001" s="135"/>
      <c r="J1001" s="135"/>
      <c r="O1001" s="53">
        <v>964</v>
      </c>
      <c r="Q1001" s="70">
        <f t="shared" si="88"/>
        <v>0</v>
      </c>
    </row>
    <row r="1002" spans="2:17" ht="15">
      <c r="B1002" s="102">
        <v>967</v>
      </c>
      <c r="C1002" s="103" t="s">
        <v>684</v>
      </c>
      <c r="D1002" s="31"/>
      <c r="E1002" s="31"/>
      <c r="F1002" s="31"/>
      <c r="G1002" s="90">
        <f>SUM(E1002*F1002)</f>
        <v>0</v>
      </c>
      <c r="I1002" s="135"/>
      <c r="J1002" s="135"/>
      <c r="O1002" s="53">
        <v>967</v>
      </c>
      <c r="Q1002" s="70">
        <f t="shared" si="88"/>
        <v>0</v>
      </c>
    </row>
    <row r="1003" ht="15">
      <c r="A1003" s="38"/>
    </row>
    <row r="1006" spans="2:17" ht="51">
      <c r="B1006" s="64"/>
      <c r="C1006" s="64"/>
      <c r="D1006" s="116" t="s">
        <v>731</v>
      </c>
      <c r="E1006" s="116"/>
      <c r="F1006" s="108" t="s">
        <v>728</v>
      </c>
      <c r="G1006" s="109" t="s">
        <v>729</v>
      </c>
      <c r="O1006" s="39" t="s">
        <v>737</v>
      </c>
      <c r="Q1006" s="65">
        <f>D1007</f>
        <v>1</v>
      </c>
    </row>
    <row r="1007" spans="2:17" ht="18" customHeight="1">
      <c r="B1007" s="64"/>
      <c r="C1007" s="64"/>
      <c r="D1007" s="117">
        <v>1</v>
      </c>
      <c r="E1007" s="117"/>
      <c r="F1007" s="29"/>
      <c r="G1007" s="30"/>
      <c r="O1007" s="39" t="s">
        <v>738</v>
      </c>
      <c r="Q1007" s="65">
        <f>F1007</f>
        <v>0</v>
      </c>
    </row>
    <row r="1008" spans="2:17" ht="14.25">
      <c r="B1008" s="5"/>
      <c r="C1008" s="6"/>
      <c r="D1008" s="6"/>
      <c r="E1008" s="7" t="s">
        <v>689</v>
      </c>
      <c r="F1008" s="106">
        <f>SUM(G1012,G1065,G1097,G1122,G1165,G1232,G1215,G1264,G1299)</f>
        <v>0</v>
      </c>
      <c r="G1008" s="106"/>
      <c r="O1008" s="39" t="s">
        <v>739</v>
      </c>
      <c r="Q1008" s="65">
        <f>G1007</f>
        <v>0</v>
      </c>
    </row>
    <row r="1009" spans="2:17" ht="16.5">
      <c r="B1009" s="5"/>
      <c r="C1009" s="6"/>
      <c r="D1009" s="6"/>
      <c r="E1009" s="7" t="s">
        <v>703</v>
      </c>
      <c r="F1009" s="107">
        <f>SUM(F1008*20%)</f>
        <v>0</v>
      </c>
      <c r="G1009" s="107"/>
      <c r="O1009" s="39" t="s">
        <v>704</v>
      </c>
      <c r="Q1009" s="66">
        <f>F1008</f>
        <v>0</v>
      </c>
    </row>
    <row r="1010" spans="2:17" ht="16.5">
      <c r="B1010" s="5"/>
      <c r="C1010" s="8"/>
      <c r="D1010" s="8"/>
      <c r="E1010" s="9" t="s">
        <v>690</v>
      </c>
      <c r="F1010" s="106">
        <f>SUM(F1008+F1009)</f>
        <v>0</v>
      </c>
      <c r="G1010" s="106"/>
      <c r="O1010" s="39" t="s">
        <v>705</v>
      </c>
      <c r="Q1010" s="66">
        <f>F1009</f>
        <v>0</v>
      </c>
    </row>
    <row r="1011" spans="2:17" ht="33">
      <c r="B1011" s="118"/>
      <c r="C1011" s="118"/>
      <c r="D1011" s="91" t="s">
        <v>1</v>
      </c>
      <c r="E1011" s="91" t="s">
        <v>0</v>
      </c>
      <c r="F1011" s="92" t="s">
        <v>740</v>
      </c>
      <c r="G1011" s="85" t="s">
        <v>686</v>
      </c>
      <c r="H1011" s="93"/>
      <c r="I1011" s="131" t="s">
        <v>758</v>
      </c>
      <c r="J1011" s="132"/>
      <c r="O1011" s="61" t="s">
        <v>706</v>
      </c>
      <c r="P1011" s="69"/>
      <c r="Q1011" s="66">
        <f>F1010</f>
        <v>0</v>
      </c>
    </row>
    <row r="1012" spans="2:17" ht="15">
      <c r="B1012" s="76">
        <v>1</v>
      </c>
      <c r="C1012" s="77" t="s">
        <v>403</v>
      </c>
      <c r="D1012" s="24"/>
      <c r="E1012" s="24"/>
      <c r="F1012" s="24"/>
      <c r="G1012" s="82">
        <f>SUM(G1013,G1021,G1026,G1029,G1038,G1047,G1051,G1059)</f>
        <v>0</v>
      </c>
      <c r="I1012" s="133"/>
      <c r="J1012" s="134"/>
      <c r="O1012" s="32">
        <v>1</v>
      </c>
      <c r="Q1012" s="70">
        <f aca="true" t="shared" si="92" ref="Q1012:Q1075">G1012</f>
        <v>0</v>
      </c>
    </row>
    <row r="1013" spans="2:17" ht="15">
      <c r="B1013" s="78">
        <v>11</v>
      </c>
      <c r="C1013" s="79" t="s">
        <v>404</v>
      </c>
      <c r="D1013" s="23"/>
      <c r="E1013" s="23"/>
      <c r="F1013" s="23"/>
      <c r="G1013" s="83">
        <f>SUM(G1014:G1020)</f>
        <v>0</v>
      </c>
      <c r="I1013" s="140"/>
      <c r="J1013" s="141"/>
      <c r="O1013" s="32">
        <v>11</v>
      </c>
      <c r="Q1013" s="70">
        <f t="shared" si="92"/>
        <v>0</v>
      </c>
    </row>
    <row r="1014" spans="2:17" ht="15">
      <c r="B1014" s="80">
        <v>111</v>
      </c>
      <c r="C1014" s="81" t="s">
        <v>405</v>
      </c>
      <c r="D1014" s="31"/>
      <c r="E1014" s="31"/>
      <c r="F1014" s="31"/>
      <c r="G1014" s="84">
        <f>SUM(E1014*F1014)</f>
        <v>0</v>
      </c>
      <c r="I1014" s="135"/>
      <c r="J1014" s="135"/>
      <c r="O1014" s="32">
        <v>111</v>
      </c>
      <c r="Q1014" s="70">
        <f t="shared" si="92"/>
        <v>0</v>
      </c>
    </row>
    <row r="1015" spans="2:17" ht="15">
      <c r="B1015" s="80">
        <v>112</v>
      </c>
      <c r="C1015" s="81" t="s">
        <v>406</v>
      </c>
      <c r="D1015" s="31"/>
      <c r="E1015" s="31"/>
      <c r="F1015" s="31"/>
      <c r="G1015" s="84">
        <f aca="true" t="shared" si="93" ref="G1015:G1020">SUM(E1015*F1015)</f>
        <v>0</v>
      </c>
      <c r="I1015" s="135"/>
      <c r="J1015" s="135"/>
      <c r="O1015" s="32">
        <v>112</v>
      </c>
      <c r="Q1015" s="70">
        <f t="shared" si="92"/>
        <v>0</v>
      </c>
    </row>
    <row r="1016" spans="2:17" ht="15">
      <c r="B1016" s="80">
        <v>113</v>
      </c>
      <c r="C1016" s="81" t="s">
        <v>407</v>
      </c>
      <c r="D1016" s="31"/>
      <c r="E1016" s="31"/>
      <c r="F1016" s="31"/>
      <c r="G1016" s="84">
        <f t="shared" si="93"/>
        <v>0</v>
      </c>
      <c r="I1016" s="135"/>
      <c r="J1016" s="135"/>
      <c r="O1016" s="32">
        <v>113</v>
      </c>
      <c r="Q1016" s="70">
        <f t="shared" si="92"/>
        <v>0</v>
      </c>
    </row>
    <row r="1017" spans="2:17" ht="15">
      <c r="B1017" s="80">
        <v>114</v>
      </c>
      <c r="C1017" s="81" t="s">
        <v>408</v>
      </c>
      <c r="D1017" s="31"/>
      <c r="E1017" s="31"/>
      <c r="F1017" s="31"/>
      <c r="G1017" s="84">
        <f t="shared" si="93"/>
        <v>0</v>
      </c>
      <c r="I1017" s="135"/>
      <c r="J1017" s="135"/>
      <c r="O1017" s="32">
        <v>114</v>
      </c>
      <c r="Q1017" s="70">
        <f t="shared" si="92"/>
        <v>0</v>
      </c>
    </row>
    <row r="1018" spans="2:17" ht="15">
      <c r="B1018" s="80">
        <v>115</v>
      </c>
      <c r="C1018" s="81" t="s">
        <v>409</v>
      </c>
      <c r="D1018" s="31"/>
      <c r="E1018" s="31"/>
      <c r="F1018" s="31"/>
      <c r="G1018" s="84">
        <f t="shared" si="93"/>
        <v>0</v>
      </c>
      <c r="I1018" s="135"/>
      <c r="J1018" s="135"/>
      <c r="O1018" s="32">
        <v>115</v>
      </c>
      <c r="Q1018" s="70">
        <f t="shared" si="92"/>
        <v>0</v>
      </c>
    </row>
    <row r="1019" spans="2:17" ht="15">
      <c r="B1019" s="80">
        <v>117</v>
      </c>
      <c r="C1019" s="81" t="s">
        <v>410</v>
      </c>
      <c r="D1019" s="31"/>
      <c r="E1019" s="31"/>
      <c r="F1019" s="31"/>
      <c r="G1019" s="84">
        <f t="shared" si="93"/>
        <v>0</v>
      </c>
      <c r="I1019" s="135"/>
      <c r="J1019" s="135"/>
      <c r="O1019" s="32">
        <v>117</v>
      </c>
      <c r="Q1019" s="70">
        <f t="shared" si="92"/>
        <v>0</v>
      </c>
    </row>
    <row r="1020" spans="2:17" ht="15">
      <c r="B1020" s="80">
        <v>118</v>
      </c>
      <c r="C1020" s="81" t="s">
        <v>411</v>
      </c>
      <c r="D1020" s="31"/>
      <c r="E1020" s="31"/>
      <c r="F1020" s="31"/>
      <c r="G1020" s="84">
        <f t="shared" si="93"/>
        <v>0</v>
      </c>
      <c r="I1020" s="135"/>
      <c r="J1020" s="135"/>
      <c r="O1020" s="32">
        <v>118</v>
      </c>
      <c r="Q1020" s="70">
        <f t="shared" si="92"/>
        <v>0</v>
      </c>
    </row>
    <row r="1021" spans="2:17" ht="15">
      <c r="B1021" s="94">
        <v>12</v>
      </c>
      <c r="C1021" s="95" t="s">
        <v>412</v>
      </c>
      <c r="D1021" s="72"/>
      <c r="E1021" s="72"/>
      <c r="F1021" s="72"/>
      <c r="G1021" s="86">
        <f>SUM(G1022:G1025)</f>
        <v>0</v>
      </c>
      <c r="I1021" s="136"/>
      <c r="J1021" s="136"/>
      <c r="O1021" s="53">
        <v>12</v>
      </c>
      <c r="Q1021" s="70">
        <f t="shared" si="92"/>
        <v>0</v>
      </c>
    </row>
    <row r="1022" spans="2:17" ht="15">
      <c r="B1022" s="96">
        <v>121</v>
      </c>
      <c r="C1022" s="97" t="s">
        <v>413</v>
      </c>
      <c r="D1022" s="31"/>
      <c r="E1022" s="31"/>
      <c r="F1022" s="31"/>
      <c r="G1022" s="87">
        <f>SUM(E1022*F1022)</f>
        <v>0</v>
      </c>
      <c r="I1022" s="135"/>
      <c r="J1022" s="135"/>
      <c r="O1022" s="53">
        <v>121</v>
      </c>
      <c r="Q1022" s="70">
        <f t="shared" si="92"/>
        <v>0</v>
      </c>
    </row>
    <row r="1023" spans="2:17" ht="15">
      <c r="B1023" s="96">
        <v>122</v>
      </c>
      <c r="C1023" s="98" t="s">
        <v>414</v>
      </c>
      <c r="D1023" s="31"/>
      <c r="E1023" s="31"/>
      <c r="F1023" s="31"/>
      <c r="G1023" s="87">
        <f>SUM(E1023*F1023)</f>
        <v>0</v>
      </c>
      <c r="I1023" s="135"/>
      <c r="J1023" s="135"/>
      <c r="O1023" s="53">
        <v>122</v>
      </c>
      <c r="Q1023" s="70">
        <f t="shared" si="92"/>
        <v>0</v>
      </c>
    </row>
    <row r="1024" spans="2:17" ht="15">
      <c r="B1024" s="96">
        <v>123</v>
      </c>
      <c r="C1024" s="97" t="s">
        <v>415</v>
      </c>
      <c r="D1024" s="31"/>
      <c r="E1024" s="31"/>
      <c r="F1024" s="31"/>
      <c r="G1024" s="87">
        <f>SUM(E1024*F1024)</f>
        <v>0</v>
      </c>
      <c r="I1024" s="135"/>
      <c r="J1024" s="135"/>
      <c r="O1024" s="53">
        <v>123</v>
      </c>
      <c r="Q1024" s="70">
        <f t="shared" si="92"/>
        <v>0</v>
      </c>
    </row>
    <row r="1025" spans="2:17" ht="15">
      <c r="B1025" s="96">
        <v>128</v>
      </c>
      <c r="C1025" s="98" t="s">
        <v>416</v>
      </c>
      <c r="D1025" s="31"/>
      <c r="E1025" s="31"/>
      <c r="F1025" s="31"/>
      <c r="G1025" s="87">
        <f>SUM(E1025*F1025)</f>
        <v>0</v>
      </c>
      <c r="I1025" s="135"/>
      <c r="J1025" s="135"/>
      <c r="O1025" s="53">
        <v>128</v>
      </c>
      <c r="Q1025" s="70">
        <f t="shared" si="92"/>
        <v>0</v>
      </c>
    </row>
    <row r="1026" spans="2:17" ht="15">
      <c r="B1026" s="94">
        <v>13</v>
      </c>
      <c r="C1026" s="95" t="s">
        <v>417</v>
      </c>
      <c r="D1026" s="72"/>
      <c r="E1026" s="72"/>
      <c r="F1026" s="72"/>
      <c r="G1026" s="86">
        <f>SUM(G1027:G1028)</f>
        <v>0</v>
      </c>
      <c r="I1026" s="136"/>
      <c r="J1026" s="136"/>
      <c r="O1026" s="53">
        <v>13</v>
      </c>
      <c r="Q1026" s="70">
        <f t="shared" si="92"/>
        <v>0</v>
      </c>
    </row>
    <row r="1027" spans="2:17" ht="15">
      <c r="B1027" s="96">
        <v>131</v>
      </c>
      <c r="C1027" s="98" t="s">
        <v>417</v>
      </c>
      <c r="D1027" s="31"/>
      <c r="E1027" s="31"/>
      <c r="F1027" s="31"/>
      <c r="G1027" s="88">
        <f>SUM(E1027*F1027)</f>
        <v>0</v>
      </c>
      <c r="I1027" s="135"/>
      <c r="J1027" s="135"/>
      <c r="O1027" s="53">
        <v>131</v>
      </c>
      <c r="Q1027" s="70">
        <f t="shared" si="92"/>
        <v>0</v>
      </c>
    </row>
    <row r="1028" spans="2:17" ht="15">
      <c r="B1028" s="96">
        <v>138</v>
      </c>
      <c r="C1028" s="98" t="s">
        <v>418</v>
      </c>
      <c r="D1028" s="31"/>
      <c r="E1028" s="31"/>
      <c r="F1028" s="31"/>
      <c r="G1028" s="88">
        <f>SUM(E1028*F1028)</f>
        <v>0</v>
      </c>
      <c r="I1028" s="135"/>
      <c r="J1028" s="135"/>
      <c r="O1028" s="53">
        <v>138</v>
      </c>
      <c r="Q1028" s="70">
        <f t="shared" si="92"/>
        <v>0</v>
      </c>
    </row>
    <row r="1029" spans="2:17" ht="15">
      <c r="B1029" s="94">
        <v>14</v>
      </c>
      <c r="C1029" s="95" t="s">
        <v>419</v>
      </c>
      <c r="D1029" s="72"/>
      <c r="E1029" s="72"/>
      <c r="F1029" s="72"/>
      <c r="G1029" s="86">
        <f>SUM(G1030:G1037)</f>
        <v>0</v>
      </c>
      <c r="I1029" s="136"/>
      <c r="J1029" s="136"/>
      <c r="O1029" s="53">
        <v>14</v>
      </c>
      <c r="Q1029" s="70">
        <f t="shared" si="92"/>
        <v>0</v>
      </c>
    </row>
    <row r="1030" spans="2:17" ht="15">
      <c r="B1030" s="96">
        <v>141</v>
      </c>
      <c r="C1030" s="98" t="s">
        <v>420</v>
      </c>
      <c r="D1030" s="31"/>
      <c r="E1030" s="31"/>
      <c r="F1030" s="31"/>
      <c r="G1030" s="88">
        <f>SUM(E1030*F1030)</f>
        <v>0</v>
      </c>
      <c r="I1030" s="135"/>
      <c r="J1030" s="135"/>
      <c r="O1030" s="53">
        <v>141</v>
      </c>
      <c r="Q1030" s="70">
        <f t="shared" si="92"/>
        <v>0</v>
      </c>
    </row>
    <row r="1031" spans="2:17" ht="15">
      <c r="B1031" s="96">
        <v>142</v>
      </c>
      <c r="C1031" s="98" t="s">
        <v>421</v>
      </c>
      <c r="D1031" s="31"/>
      <c r="E1031" s="31"/>
      <c r="F1031" s="31"/>
      <c r="G1031" s="88">
        <f aca="true" t="shared" si="94" ref="G1031:G1037">SUM(E1031*F1031)</f>
        <v>0</v>
      </c>
      <c r="I1031" s="135"/>
      <c r="J1031" s="135"/>
      <c r="O1031" s="53">
        <v>142</v>
      </c>
      <c r="Q1031" s="70">
        <f t="shared" si="92"/>
        <v>0</v>
      </c>
    </row>
    <row r="1032" spans="2:17" ht="15">
      <c r="B1032" s="96">
        <v>143</v>
      </c>
      <c r="C1032" s="98" t="s">
        <v>422</v>
      </c>
      <c r="D1032" s="31"/>
      <c r="E1032" s="31"/>
      <c r="F1032" s="31"/>
      <c r="G1032" s="88">
        <f t="shared" si="94"/>
        <v>0</v>
      </c>
      <c r="I1032" s="135"/>
      <c r="J1032" s="135"/>
      <c r="O1032" s="53">
        <v>143</v>
      </c>
      <c r="Q1032" s="70">
        <f t="shared" si="92"/>
        <v>0</v>
      </c>
    </row>
    <row r="1033" spans="2:17" ht="15">
      <c r="B1033" s="96">
        <v>144</v>
      </c>
      <c r="C1033" s="98" t="s">
        <v>423</v>
      </c>
      <c r="D1033" s="31"/>
      <c r="E1033" s="31"/>
      <c r="F1033" s="31"/>
      <c r="G1033" s="88">
        <f t="shared" si="94"/>
        <v>0</v>
      </c>
      <c r="I1033" s="135"/>
      <c r="J1033" s="135"/>
      <c r="O1033" s="53">
        <v>144</v>
      </c>
      <c r="Q1033" s="70">
        <f t="shared" si="92"/>
        <v>0</v>
      </c>
    </row>
    <row r="1034" spans="2:17" ht="15">
      <c r="B1034" s="96">
        <v>145</v>
      </c>
      <c r="C1034" s="98" t="s">
        <v>424</v>
      </c>
      <c r="D1034" s="31"/>
      <c r="E1034" s="31"/>
      <c r="F1034" s="31"/>
      <c r="G1034" s="88">
        <f t="shared" si="94"/>
        <v>0</v>
      </c>
      <c r="I1034" s="135"/>
      <c r="J1034" s="135"/>
      <c r="O1034" s="53">
        <v>145</v>
      </c>
      <c r="Q1034" s="70">
        <f t="shared" si="92"/>
        <v>0</v>
      </c>
    </row>
    <row r="1035" spans="2:17" ht="15">
      <c r="B1035" s="96">
        <v>146</v>
      </c>
      <c r="C1035" s="98" t="s">
        <v>425</v>
      </c>
      <c r="D1035" s="31"/>
      <c r="E1035" s="31"/>
      <c r="F1035" s="31"/>
      <c r="G1035" s="88">
        <f t="shared" si="94"/>
        <v>0</v>
      </c>
      <c r="I1035" s="135"/>
      <c r="J1035" s="135"/>
      <c r="O1035" s="53">
        <v>146</v>
      </c>
      <c r="Q1035" s="70">
        <f t="shared" si="92"/>
        <v>0</v>
      </c>
    </row>
    <row r="1036" spans="2:17" ht="15">
      <c r="B1036" s="96">
        <v>147</v>
      </c>
      <c r="C1036" s="98" t="s">
        <v>426</v>
      </c>
      <c r="D1036" s="31"/>
      <c r="E1036" s="31"/>
      <c r="F1036" s="31"/>
      <c r="G1036" s="88">
        <f t="shared" si="94"/>
        <v>0</v>
      </c>
      <c r="I1036" s="135"/>
      <c r="J1036" s="135"/>
      <c r="O1036" s="53">
        <v>147</v>
      </c>
      <c r="Q1036" s="70">
        <f t="shared" si="92"/>
        <v>0</v>
      </c>
    </row>
    <row r="1037" spans="2:17" ht="15">
      <c r="B1037" s="96">
        <v>148</v>
      </c>
      <c r="C1037" s="98" t="s">
        <v>427</v>
      </c>
      <c r="D1037" s="31"/>
      <c r="E1037" s="31"/>
      <c r="F1037" s="31"/>
      <c r="G1037" s="88">
        <f t="shared" si="94"/>
        <v>0</v>
      </c>
      <c r="I1037" s="135"/>
      <c r="J1037" s="135"/>
      <c r="O1037" s="53">
        <v>148</v>
      </c>
      <c r="Q1037" s="70">
        <f t="shared" si="92"/>
        <v>0</v>
      </c>
    </row>
    <row r="1038" spans="2:17" ht="15">
      <c r="B1038" s="94">
        <v>15</v>
      </c>
      <c r="C1038" s="95" t="s">
        <v>428</v>
      </c>
      <c r="D1038" s="72"/>
      <c r="E1038" s="72"/>
      <c r="F1038" s="72"/>
      <c r="G1038" s="86">
        <f>SUM(G1039:G1046)</f>
        <v>0</v>
      </c>
      <c r="I1038" s="136"/>
      <c r="J1038" s="136"/>
      <c r="O1038" s="53">
        <v>15</v>
      </c>
      <c r="Q1038" s="70">
        <f t="shared" si="92"/>
        <v>0</v>
      </c>
    </row>
    <row r="1039" spans="2:17" ht="15">
      <c r="B1039" s="96">
        <v>151</v>
      </c>
      <c r="C1039" s="98" t="s">
        <v>429</v>
      </c>
      <c r="D1039" s="31"/>
      <c r="E1039" s="31"/>
      <c r="F1039" s="31"/>
      <c r="G1039" s="88">
        <f>SUM(E1039*F1039)</f>
        <v>0</v>
      </c>
      <c r="I1039" s="135"/>
      <c r="J1039" s="135"/>
      <c r="O1039" s="53">
        <v>151</v>
      </c>
      <c r="Q1039" s="70">
        <f t="shared" si="92"/>
        <v>0</v>
      </c>
    </row>
    <row r="1040" spans="2:17" ht="15">
      <c r="B1040" s="96">
        <v>152</v>
      </c>
      <c r="C1040" s="98" t="s">
        <v>430</v>
      </c>
      <c r="D1040" s="31"/>
      <c r="E1040" s="31"/>
      <c r="F1040" s="31"/>
      <c r="G1040" s="88">
        <f aca="true" t="shared" si="95" ref="G1040:G1046">SUM(E1040*F1040)</f>
        <v>0</v>
      </c>
      <c r="I1040" s="135"/>
      <c r="J1040" s="135"/>
      <c r="O1040" s="53">
        <v>152</v>
      </c>
      <c r="Q1040" s="70">
        <f t="shared" si="92"/>
        <v>0</v>
      </c>
    </row>
    <row r="1041" spans="2:17" ht="15">
      <c r="B1041" s="96">
        <v>153</v>
      </c>
      <c r="C1041" s="98" t="s">
        <v>431</v>
      </c>
      <c r="D1041" s="31"/>
      <c r="E1041" s="31"/>
      <c r="F1041" s="31"/>
      <c r="G1041" s="88">
        <f t="shared" si="95"/>
        <v>0</v>
      </c>
      <c r="I1041" s="135"/>
      <c r="J1041" s="135"/>
      <c r="O1041" s="53">
        <v>153</v>
      </c>
      <c r="Q1041" s="70">
        <f t="shared" si="92"/>
        <v>0</v>
      </c>
    </row>
    <row r="1042" spans="2:17" ht="15">
      <c r="B1042" s="96">
        <v>154</v>
      </c>
      <c r="C1042" s="98" t="s">
        <v>432</v>
      </c>
      <c r="D1042" s="31"/>
      <c r="E1042" s="31"/>
      <c r="F1042" s="31"/>
      <c r="G1042" s="88">
        <f t="shared" si="95"/>
        <v>0</v>
      </c>
      <c r="I1042" s="135"/>
      <c r="J1042" s="135"/>
      <c r="O1042" s="53">
        <v>154</v>
      </c>
      <c r="Q1042" s="70">
        <f t="shared" si="92"/>
        <v>0</v>
      </c>
    </row>
    <row r="1043" spans="2:17" ht="15">
      <c r="B1043" s="96">
        <v>155</v>
      </c>
      <c r="C1043" s="98" t="s">
        <v>433</v>
      </c>
      <c r="D1043" s="31"/>
      <c r="E1043" s="31"/>
      <c r="F1043" s="31"/>
      <c r="G1043" s="88">
        <f t="shared" si="95"/>
        <v>0</v>
      </c>
      <c r="I1043" s="135"/>
      <c r="J1043" s="135"/>
      <c r="O1043" s="53">
        <v>155</v>
      </c>
      <c r="Q1043" s="70">
        <f t="shared" si="92"/>
        <v>0</v>
      </c>
    </row>
    <row r="1044" spans="2:17" ht="15">
      <c r="B1044" s="96">
        <v>156</v>
      </c>
      <c r="C1044" s="98" t="s">
        <v>434</v>
      </c>
      <c r="D1044" s="31"/>
      <c r="E1044" s="31"/>
      <c r="F1044" s="31"/>
      <c r="G1044" s="88">
        <f t="shared" si="95"/>
        <v>0</v>
      </c>
      <c r="I1044" s="135"/>
      <c r="J1044" s="135"/>
      <c r="O1044" s="53">
        <v>156</v>
      </c>
      <c r="Q1044" s="70">
        <f t="shared" si="92"/>
        <v>0</v>
      </c>
    </row>
    <row r="1045" spans="2:17" ht="15">
      <c r="B1045" s="96">
        <v>157</v>
      </c>
      <c r="C1045" s="98" t="s">
        <v>435</v>
      </c>
      <c r="D1045" s="31"/>
      <c r="E1045" s="31"/>
      <c r="F1045" s="31"/>
      <c r="G1045" s="88">
        <f t="shared" si="95"/>
        <v>0</v>
      </c>
      <c r="I1045" s="135"/>
      <c r="J1045" s="135"/>
      <c r="O1045" s="53">
        <v>157</v>
      </c>
      <c r="Q1045" s="70">
        <f t="shared" si="92"/>
        <v>0</v>
      </c>
    </row>
    <row r="1046" spans="2:17" ht="15">
      <c r="B1046" s="96">
        <v>158</v>
      </c>
      <c r="C1046" s="98" t="s">
        <v>436</v>
      </c>
      <c r="D1046" s="31"/>
      <c r="E1046" s="31"/>
      <c r="F1046" s="31"/>
      <c r="G1046" s="88">
        <f t="shared" si="95"/>
        <v>0</v>
      </c>
      <c r="I1046" s="135"/>
      <c r="J1046" s="135"/>
      <c r="O1046" s="53">
        <v>158</v>
      </c>
      <c r="Q1046" s="70">
        <f t="shared" si="92"/>
        <v>0</v>
      </c>
    </row>
    <row r="1047" spans="2:17" ht="15">
      <c r="B1047" s="94">
        <v>16</v>
      </c>
      <c r="C1047" s="95" t="s">
        <v>437</v>
      </c>
      <c r="D1047" s="72"/>
      <c r="E1047" s="72"/>
      <c r="F1047" s="72"/>
      <c r="G1047" s="86">
        <f>SUM(G1048:G1050)</f>
        <v>0</v>
      </c>
      <c r="I1047" s="136"/>
      <c r="J1047" s="136"/>
      <c r="O1047" s="53">
        <v>16</v>
      </c>
      <c r="Q1047" s="70">
        <f t="shared" si="92"/>
        <v>0</v>
      </c>
    </row>
    <row r="1048" spans="2:17" ht="15">
      <c r="B1048" s="96">
        <v>161</v>
      </c>
      <c r="C1048" s="98" t="s">
        <v>438</v>
      </c>
      <c r="D1048" s="31"/>
      <c r="E1048" s="31"/>
      <c r="F1048" s="31"/>
      <c r="G1048" s="88">
        <f>SUM(E1048*F1048)</f>
        <v>0</v>
      </c>
      <c r="I1048" s="135"/>
      <c r="J1048" s="135"/>
      <c r="O1048" s="53">
        <v>161</v>
      </c>
      <c r="Q1048" s="70">
        <f t="shared" si="92"/>
        <v>0</v>
      </c>
    </row>
    <row r="1049" spans="2:17" ht="15">
      <c r="B1049" s="96">
        <v>162</v>
      </c>
      <c r="C1049" s="98" t="s">
        <v>414</v>
      </c>
      <c r="D1049" s="31"/>
      <c r="E1049" s="31"/>
      <c r="F1049" s="31"/>
      <c r="G1049" s="88">
        <f>SUM(E1049*F1049)</f>
        <v>0</v>
      </c>
      <c r="I1049" s="135"/>
      <c r="J1049" s="135"/>
      <c r="O1049" s="53">
        <v>162</v>
      </c>
      <c r="Q1049" s="70">
        <f t="shared" si="92"/>
        <v>0</v>
      </c>
    </row>
    <row r="1050" spans="2:17" ht="15">
      <c r="B1050" s="96">
        <v>163</v>
      </c>
      <c r="C1050" s="98" t="s">
        <v>439</v>
      </c>
      <c r="D1050" s="31"/>
      <c r="E1050" s="31"/>
      <c r="F1050" s="31"/>
      <c r="G1050" s="88">
        <f>SUM(E1050*F1050)</f>
        <v>0</v>
      </c>
      <c r="I1050" s="135"/>
      <c r="J1050" s="135"/>
      <c r="O1050" s="53">
        <v>163</v>
      </c>
      <c r="Q1050" s="70">
        <f t="shared" si="92"/>
        <v>0</v>
      </c>
    </row>
    <row r="1051" spans="2:17" ht="15">
      <c r="B1051" s="94">
        <v>17</v>
      </c>
      <c r="C1051" s="95" t="s">
        <v>440</v>
      </c>
      <c r="D1051" s="72"/>
      <c r="E1051" s="72"/>
      <c r="F1051" s="72"/>
      <c r="G1051" s="86">
        <f>SUM(G1052:G1058)</f>
        <v>0</v>
      </c>
      <c r="I1051" s="136"/>
      <c r="J1051" s="136"/>
      <c r="O1051" s="53">
        <v>17</v>
      </c>
      <c r="Q1051" s="70">
        <f t="shared" si="92"/>
        <v>0</v>
      </c>
    </row>
    <row r="1052" spans="2:17" ht="15">
      <c r="B1052" s="96">
        <v>171</v>
      </c>
      <c r="C1052" s="98" t="s">
        <v>441</v>
      </c>
      <c r="D1052" s="31"/>
      <c r="E1052" s="31"/>
      <c r="F1052" s="31"/>
      <c r="G1052" s="88">
        <f>SUM(E1052*F1052)</f>
        <v>0</v>
      </c>
      <c r="I1052" s="135"/>
      <c r="J1052" s="135"/>
      <c r="O1052" s="53">
        <v>171</v>
      </c>
      <c r="Q1052" s="70">
        <f t="shared" si="92"/>
        <v>0</v>
      </c>
    </row>
    <row r="1053" spans="2:17" ht="15">
      <c r="B1053" s="96">
        <v>172</v>
      </c>
      <c r="C1053" s="98" t="s">
        <v>442</v>
      </c>
      <c r="D1053" s="31"/>
      <c r="E1053" s="31"/>
      <c r="F1053" s="31"/>
      <c r="G1053" s="88">
        <f aca="true" t="shared" si="96" ref="G1053:G1058">SUM(E1053*F1053)</f>
        <v>0</v>
      </c>
      <c r="I1053" s="135"/>
      <c r="J1053" s="135"/>
      <c r="O1053" s="53">
        <v>172</v>
      </c>
      <c r="Q1053" s="70">
        <f t="shared" si="92"/>
        <v>0</v>
      </c>
    </row>
    <row r="1054" spans="2:17" ht="15">
      <c r="B1054" s="96">
        <v>173</v>
      </c>
      <c r="C1054" s="98" t="s">
        <v>443</v>
      </c>
      <c r="D1054" s="31"/>
      <c r="E1054" s="31"/>
      <c r="F1054" s="31"/>
      <c r="G1054" s="88">
        <f t="shared" si="96"/>
        <v>0</v>
      </c>
      <c r="I1054" s="135"/>
      <c r="J1054" s="135"/>
      <c r="O1054" s="53">
        <v>173</v>
      </c>
      <c r="Q1054" s="70">
        <f t="shared" si="92"/>
        <v>0</v>
      </c>
    </row>
    <row r="1055" spans="2:17" ht="15">
      <c r="B1055" s="96">
        <v>174</v>
      </c>
      <c r="C1055" s="98" t="s">
        <v>444</v>
      </c>
      <c r="D1055" s="31"/>
      <c r="E1055" s="31"/>
      <c r="F1055" s="31"/>
      <c r="G1055" s="88">
        <f t="shared" si="96"/>
        <v>0</v>
      </c>
      <c r="I1055" s="135"/>
      <c r="J1055" s="135"/>
      <c r="O1055" s="53">
        <v>174</v>
      </c>
      <c r="Q1055" s="70">
        <f t="shared" si="92"/>
        <v>0</v>
      </c>
    </row>
    <row r="1056" spans="2:17" ht="15">
      <c r="B1056" s="96">
        <v>175</v>
      </c>
      <c r="C1056" s="98" t="s">
        <v>445</v>
      </c>
      <c r="D1056" s="31"/>
      <c r="E1056" s="31"/>
      <c r="F1056" s="31"/>
      <c r="G1056" s="88">
        <f t="shared" si="96"/>
        <v>0</v>
      </c>
      <c r="I1056" s="135"/>
      <c r="J1056" s="135"/>
      <c r="O1056" s="53">
        <v>175</v>
      </c>
      <c r="Q1056" s="70">
        <f t="shared" si="92"/>
        <v>0</v>
      </c>
    </row>
    <row r="1057" spans="2:17" ht="15">
      <c r="B1057" s="96">
        <v>176</v>
      </c>
      <c r="C1057" s="98" t="s">
        <v>446</v>
      </c>
      <c r="D1057" s="31"/>
      <c r="E1057" s="31"/>
      <c r="F1057" s="31"/>
      <c r="G1057" s="88">
        <f t="shared" si="96"/>
        <v>0</v>
      </c>
      <c r="I1057" s="135"/>
      <c r="J1057" s="135"/>
      <c r="O1057" s="53">
        <v>176</v>
      </c>
      <c r="Q1057" s="70">
        <f t="shared" si="92"/>
        <v>0</v>
      </c>
    </row>
    <row r="1058" spans="2:17" ht="15">
      <c r="B1058" s="96">
        <v>178</v>
      </c>
      <c r="C1058" s="98" t="s">
        <v>447</v>
      </c>
      <c r="D1058" s="31"/>
      <c r="E1058" s="31"/>
      <c r="F1058" s="31"/>
      <c r="G1058" s="88">
        <f t="shared" si="96"/>
        <v>0</v>
      </c>
      <c r="I1058" s="135"/>
      <c r="J1058" s="135"/>
      <c r="O1058" s="53">
        <v>178</v>
      </c>
      <c r="Q1058" s="70">
        <f t="shared" si="92"/>
        <v>0</v>
      </c>
    </row>
    <row r="1059" spans="2:17" ht="15">
      <c r="B1059" s="94">
        <v>18</v>
      </c>
      <c r="C1059" s="95" t="s">
        <v>448</v>
      </c>
      <c r="D1059" s="72"/>
      <c r="E1059" s="72"/>
      <c r="F1059" s="72"/>
      <c r="G1059" s="86">
        <f>SUM(G1060:G1064)</f>
        <v>0</v>
      </c>
      <c r="I1059" s="136"/>
      <c r="J1059" s="136"/>
      <c r="O1059" s="53">
        <v>18</v>
      </c>
      <c r="Q1059" s="70">
        <f t="shared" si="92"/>
        <v>0</v>
      </c>
    </row>
    <row r="1060" spans="2:17" ht="15">
      <c r="B1060" s="96">
        <v>181</v>
      </c>
      <c r="C1060" s="98" t="s">
        <v>449</v>
      </c>
      <c r="D1060" s="31"/>
      <c r="E1060" s="31"/>
      <c r="F1060" s="31"/>
      <c r="G1060" s="88">
        <f>SUM(E1060*F1060)</f>
        <v>0</v>
      </c>
      <c r="I1060" s="135"/>
      <c r="J1060" s="135"/>
      <c r="O1060" s="53">
        <v>181</v>
      </c>
      <c r="Q1060" s="70">
        <f t="shared" si="92"/>
        <v>0</v>
      </c>
    </row>
    <row r="1061" spans="2:17" ht="15">
      <c r="B1061" s="96">
        <v>182</v>
      </c>
      <c r="C1061" s="98" t="s">
        <v>450</v>
      </c>
      <c r="D1061" s="31"/>
      <c r="E1061" s="31"/>
      <c r="F1061" s="31"/>
      <c r="G1061" s="88">
        <f>SUM(E1061*F1061)</f>
        <v>0</v>
      </c>
      <c r="I1061" s="135"/>
      <c r="J1061" s="135"/>
      <c r="O1061" s="53">
        <v>182</v>
      </c>
      <c r="Q1061" s="70">
        <f t="shared" si="92"/>
        <v>0</v>
      </c>
    </row>
    <row r="1062" spans="2:17" ht="15">
      <c r="B1062" s="96">
        <v>183</v>
      </c>
      <c r="C1062" s="98" t="s">
        <v>451</v>
      </c>
      <c r="D1062" s="31"/>
      <c r="E1062" s="31"/>
      <c r="F1062" s="31"/>
      <c r="G1062" s="88">
        <f>SUM(E1062*F1062)</f>
        <v>0</v>
      </c>
      <c r="I1062" s="135"/>
      <c r="J1062" s="135"/>
      <c r="O1062" s="53">
        <v>183</v>
      </c>
      <c r="Q1062" s="70">
        <f t="shared" si="92"/>
        <v>0</v>
      </c>
    </row>
    <row r="1063" spans="2:17" ht="15">
      <c r="B1063" s="96">
        <v>184</v>
      </c>
      <c r="C1063" s="98" t="s">
        <v>452</v>
      </c>
      <c r="D1063" s="31"/>
      <c r="E1063" s="31"/>
      <c r="F1063" s="31"/>
      <c r="G1063" s="88">
        <f>SUM(E1063*F1063)</f>
        <v>0</v>
      </c>
      <c r="I1063" s="135"/>
      <c r="J1063" s="135"/>
      <c r="O1063" s="53">
        <v>184</v>
      </c>
      <c r="Q1063" s="70">
        <f t="shared" si="92"/>
        <v>0</v>
      </c>
    </row>
    <row r="1064" spans="2:17" ht="15">
      <c r="B1064" s="96">
        <v>185</v>
      </c>
      <c r="C1064" s="98" t="s">
        <v>453</v>
      </c>
      <c r="D1064" s="31"/>
      <c r="E1064" s="31"/>
      <c r="F1064" s="31"/>
      <c r="G1064" s="88">
        <f>SUM(E1064*F1064)</f>
        <v>0</v>
      </c>
      <c r="I1064" s="135"/>
      <c r="J1064" s="135"/>
      <c r="O1064" s="53">
        <v>185</v>
      </c>
      <c r="Q1064" s="70">
        <f t="shared" si="92"/>
        <v>0</v>
      </c>
    </row>
    <row r="1065" spans="2:17" ht="15">
      <c r="B1065" s="99">
        <v>2</v>
      </c>
      <c r="C1065" s="100" t="s">
        <v>454</v>
      </c>
      <c r="D1065" s="73"/>
      <c r="E1065" s="74"/>
      <c r="F1065" s="74"/>
      <c r="G1065" s="89">
        <f>SUM(G1066,G1073,G1080,G1088,G1096)</f>
        <v>0</v>
      </c>
      <c r="I1065" s="137"/>
      <c r="J1065" s="137"/>
      <c r="O1065" s="53">
        <v>2</v>
      </c>
      <c r="Q1065" s="70">
        <f t="shared" si="92"/>
        <v>0</v>
      </c>
    </row>
    <row r="1066" spans="2:17" ht="15">
      <c r="B1066" s="94">
        <v>21</v>
      </c>
      <c r="C1066" s="95" t="s">
        <v>455</v>
      </c>
      <c r="D1066" s="72"/>
      <c r="E1066" s="72"/>
      <c r="F1066" s="72"/>
      <c r="G1066" s="86">
        <f>SUM(G1067:G1072)</f>
        <v>0</v>
      </c>
      <c r="I1066" s="136"/>
      <c r="J1066" s="136"/>
      <c r="O1066" s="53">
        <v>21</v>
      </c>
      <c r="Q1066" s="70">
        <f t="shared" si="92"/>
        <v>0</v>
      </c>
    </row>
    <row r="1067" spans="2:17" ht="15">
      <c r="B1067" s="96">
        <v>211</v>
      </c>
      <c r="C1067" s="98" t="s">
        <v>456</v>
      </c>
      <c r="D1067" s="31"/>
      <c r="E1067" s="31"/>
      <c r="F1067" s="31"/>
      <c r="G1067" s="88">
        <f aca="true" t="shared" si="97" ref="G1067:G1072">SUM(E1067*F1067)</f>
        <v>0</v>
      </c>
      <c r="I1067" s="135"/>
      <c r="J1067" s="135"/>
      <c r="O1067" s="53">
        <v>211</v>
      </c>
      <c r="Q1067" s="70">
        <f t="shared" si="92"/>
        <v>0</v>
      </c>
    </row>
    <row r="1068" spans="2:17" ht="15">
      <c r="B1068" s="96">
        <v>212</v>
      </c>
      <c r="C1068" s="98" t="s">
        <v>457</v>
      </c>
      <c r="D1068" s="31"/>
      <c r="E1068" s="31"/>
      <c r="F1068" s="31"/>
      <c r="G1068" s="88">
        <f t="shared" si="97"/>
        <v>0</v>
      </c>
      <c r="I1068" s="135"/>
      <c r="J1068" s="135"/>
      <c r="O1068" s="53">
        <v>212</v>
      </c>
      <c r="Q1068" s="70">
        <f t="shared" si="92"/>
        <v>0</v>
      </c>
    </row>
    <row r="1069" spans="2:17" ht="15">
      <c r="B1069" s="96">
        <v>213</v>
      </c>
      <c r="C1069" s="98" t="s">
        <v>458</v>
      </c>
      <c r="D1069" s="31"/>
      <c r="E1069" s="31"/>
      <c r="F1069" s="31"/>
      <c r="G1069" s="88">
        <f t="shared" si="97"/>
        <v>0</v>
      </c>
      <c r="I1069" s="135"/>
      <c r="J1069" s="135"/>
      <c r="O1069" s="53">
        <v>213</v>
      </c>
      <c r="Q1069" s="70">
        <f t="shared" si="92"/>
        <v>0</v>
      </c>
    </row>
    <row r="1070" spans="2:17" ht="15">
      <c r="B1070" s="96">
        <v>214</v>
      </c>
      <c r="C1070" s="98" t="s">
        <v>459</v>
      </c>
      <c r="D1070" s="31"/>
      <c r="E1070" s="31"/>
      <c r="F1070" s="31"/>
      <c r="G1070" s="88">
        <f t="shared" si="97"/>
        <v>0</v>
      </c>
      <c r="I1070" s="135"/>
      <c r="J1070" s="135"/>
      <c r="O1070" s="53">
        <v>214</v>
      </c>
      <c r="Q1070" s="70">
        <f t="shared" si="92"/>
        <v>0</v>
      </c>
    </row>
    <row r="1071" spans="2:17" ht="15">
      <c r="B1071" s="96">
        <v>215</v>
      </c>
      <c r="C1071" s="98" t="s">
        <v>460</v>
      </c>
      <c r="D1071" s="31"/>
      <c r="E1071" s="31"/>
      <c r="F1071" s="31"/>
      <c r="G1071" s="88">
        <f t="shared" si="97"/>
        <v>0</v>
      </c>
      <c r="I1071" s="135"/>
      <c r="J1071" s="135"/>
      <c r="O1071" s="53">
        <v>215</v>
      </c>
      <c r="Q1071" s="70">
        <f t="shared" si="92"/>
        <v>0</v>
      </c>
    </row>
    <row r="1072" spans="2:17" ht="15">
      <c r="B1072" s="96">
        <v>217</v>
      </c>
      <c r="C1072" s="98" t="s">
        <v>461</v>
      </c>
      <c r="D1072" s="31"/>
      <c r="E1072" s="31"/>
      <c r="F1072" s="31"/>
      <c r="G1072" s="88">
        <f t="shared" si="97"/>
        <v>0</v>
      </c>
      <c r="I1072" s="135"/>
      <c r="J1072" s="135"/>
      <c r="O1072" s="53">
        <v>217</v>
      </c>
      <c r="Q1072" s="70">
        <f t="shared" si="92"/>
        <v>0</v>
      </c>
    </row>
    <row r="1073" spans="2:17" ht="15">
      <c r="B1073" s="94">
        <v>22</v>
      </c>
      <c r="C1073" s="95" t="s">
        <v>462</v>
      </c>
      <c r="D1073" s="72"/>
      <c r="E1073" s="72"/>
      <c r="F1073" s="72"/>
      <c r="G1073" s="86">
        <f>SUM(G1074:G1079)</f>
        <v>0</v>
      </c>
      <c r="I1073" s="136"/>
      <c r="J1073" s="136"/>
      <c r="O1073" s="53">
        <v>22</v>
      </c>
      <c r="Q1073" s="70">
        <f t="shared" si="92"/>
        <v>0</v>
      </c>
    </row>
    <row r="1074" spans="2:17" ht="15">
      <c r="B1074" s="96">
        <v>221</v>
      </c>
      <c r="C1074" s="98" t="s">
        <v>463</v>
      </c>
      <c r="D1074" s="31"/>
      <c r="E1074" s="31"/>
      <c r="F1074" s="31"/>
      <c r="G1074" s="88">
        <f aca="true" t="shared" si="98" ref="G1074:G1079">SUM(E1074*F1074)</f>
        <v>0</v>
      </c>
      <c r="I1074" s="135"/>
      <c r="J1074" s="135"/>
      <c r="O1074" s="53">
        <v>221</v>
      </c>
      <c r="Q1074" s="70">
        <f t="shared" si="92"/>
        <v>0</v>
      </c>
    </row>
    <row r="1075" spans="2:17" ht="15">
      <c r="B1075" s="96">
        <v>222</v>
      </c>
      <c r="C1075" s="98" t="s">
        <v>464</v>
      </c>
      <c r="D1075" s="31"/>
      <c r="E1075" s="31"/>
      <c r="F1075" s="31"/>
      <c r="G1075" s="88">
        <f t="shared" si="98"/>
        <v>0</v>
      </c>
      <c r="I1075" s="135"/>
      <c r="J1075" s="135"/>
      <c r="O1075" s="53">
        <v>222</v>
      </c>
      <c r="Q1075" s="70">
        <f t="shared" si="92"/>
        <v>0</v>
      </c>
    </row>
    <row r="1076" spans="2:17" ht="15">
      <c r="B1076" s="96">
        <v>223</v>
      </c>
      <c r="C1076" s="98" t="s">
        <v>465</v>
      </c>
      <c r="D1076" s="31"/>
      <c r="E1076" s="31"/>
      <c r="F1076" s="31"/>
      <c r="G1076" s="88">
        <f t="shared" si="98"/>
        <v>0</v>
      </c>
      <c r="I1076" s="135"/>
      <c r="J1076" s="135"/>
      <c r="O1076" s="53">
        <v>223</v>
      </c>
      <c r="Q1076" s="70">
        <f aca="true" t="shared" si="99" ref="Q1076:Q1139">G1076</f>
        <v>0</v>
      </c>
    </row>
    <row r="1077" spans="2:17" ht="15">
      <c r="B1077" s="96">
        <v>224</v>
      </c>
      <c r="C1077" s="98" t="s">
        <v>466</v>
      </c>
      <c r="D1077" s="31"/>
      <c r="E1077" s="31"/>
      <c r="F1077" s="31"/>
      <c r="G1077" s="88">
        <f t="shared" si="98"/>
        <v>0</v>
      </c>
      <c r="I1077" s="135"/>
      <c r="J1077" s="135"/>
      <c r="O1077" s="53">
        <v>224</v>
      </c>
      <c r="Q1077" s="70">
        <f t="shared" si="99"/>
        <v>0</v>
      </c>
    </row>
    <row r="1078" spans="2:17" ht="15">
      <c r="B1078" s="96">
        <v>225</v>
      </c>
      <c r="C1078" s="98" t="s">
        <v>467</v>
      </c>
      <c r="D1078" s="31"/>
      <c r="E1078" s="31"/>
      <c r="F1078" s="31"/>
      <c r="G1078" s="88">
        <f t="shared" si="98"/>
        <v>0</v>
      </c>
      <c r="I1078" s="135"/>
      <c r="J1078" s="135"/>
      <c r="O1078" s="53">
        <v>225</v>
      </c>
      <c r="Q1078" s="70">
        <f t="shared" si="99"/>
        <v>0</v>
      </c>
    </row>
    <row r="1079" spans="2:17" ht="15">
      <c r="B1079" s="96">
        <v>227</v>
      </c>
      <c r="C1079" s="98" t="s">
        <v>468</v>
      </c>
      <c r="D1079" s="31"/>
      <c r="E1079" s="31"/>
      <c r="F1079" s="31"/>
      <c r="G1079" s="88">
        <f t="shared" si="98"/>
        <v>0</v>
      </c>
      <c r="I1079" s="135"/>
      <c r="J1079" s="135"/>
      <c r="O1079" s="53">
        <v>227</v>
      </c>
      <c r="Q1079" s="70">
        <f t="shared" si="99"/>
        <v>0</v>
      </c>
    </row>
    <row r="1080" spans="2:17" ht="15">
      <c r="B1080" s="94">
        <v>23</v>
      </c>
      <c r="C1080" s="95" t="s">
        <v>469</v>
      </c>
      <c r="D1080" s="72"/>
      <c r="E1080" s="72"/>
      <c r="F1080" s="72"/>
      <c r="G1080" s="86">
        <f>SUM(G1081:G1087)</f>
        <v>0</v>
      </c>
      <c r="I1080" s="136"/>
      <c r="J1080" s="136"/>
      <c r="O1080" s="53">
        <v>23</v>
      </c>
      <c r="Q1080" s="70">
        <f t="shared" si="99"/>
        <v>0</v>
      </c>
    </row>
    <row r="1081" spans="2:17" ht="15">
      <c r="B1081" s="96">
        <v>231</v>
      </c>
      <c r="C1081" s="98" t="s">
        <v>456</v>
      </c>
      <c r="D1081" s="31"/>
      <c r="E1081" s="31"/>
      <c r="F1081" s="31"/>
      <c r="G1081" s="88">
        <f>SUM(E1081*F1081)</f>
        <v>0</v>
      </c>
      <c r="I1081" s="135"/>
      <c r="J1081" s="135"/>
      <c r="O1081" s="53">
        <v>231</v>
      </c>
      <c r="Q1081" s="70">
        <f t="shared" si="99"/>
        <v>0</v>
      </c>
    </row>
    <row r="1082" spans="2:17" ht="15">
      <c r="B1082" s="96">
        <v>232</v>
      </c>
      <c r="C1082" s="98" t="s">
        <v>457</v>
      </c>
      <c r="D1082" s="31"/>
      <c r="E1082" s="31"/>
      <c r="F1082" s="31"/>
      <c r="G1082" s="88">
        <f aca="true" t="shared" si="100" ref="G1082:G1087">SUM(E1082*F1082)</f>
        <v>0</v>
      </c>
      <c r="I1082" s="135"/>
      <c r="J1082" s="135"/>
      <c r="O1082" s="53">
        <v>232</v>
      </c>
      <c r="Q1082" s="70">
        <f t="shared" si="99"/>
        <v>0</v>
      </c>
    </row>
    <row r="1083" spans="2:17" ht="15">
      <c r="B1083" s="96">
        <v>233</v>
      </c>
      <c r="C1083" s="98" t="s">
        <v>458</v>
      </c>
      <c r="D1083" s="31"/>
      <c r="E1083" s="31"/>
      <c r="F1083" s="31"/>
      <c r="G1083" s="88">
        <f t="shared" si="100"/>
        <v>0</v>
      </c>
      <c r="I1083" s="135"/>
      <c r="J1083" s="135"/>
      <c r="O1083" s="53">
        <v>233</v>
      </c>
      <c r="Q1083" s="70">
        <f t="shared" si="99"/>
        <v>0</v>
      </c>
    </row>
    <row r="1084" spans="2:17" ht="15">
      <c r="B1084" s="96">
        <v>234</v>
      </c>
      <c r="C1084" s="98" t="s">
        <v>470</v>
      </c>
      <c r="D1084" s="31"/>
      <c r="E1084" s="31"/>
      <c r="F1084" s="31"/>
      <c r="G1084" s="88">
        <f t="shared" si="100"/>
        <v>0</v>
      </c>
      <c r="I1084" s="135"/>
      <c r="J1084" s="135"/>
      <c r="O1084" s="53">
        <v>234</v>
      </c>
      <c r="Q1084" s="70">
        <f t="shared" si="99"/>
        <v>0</v>
      </c>
    </row>
    <row r="1085" spans="2:17" ht="15">
      <c r="B1085" s="96">
        <v>235</v>
      </c>
      <c r="C1085" s="98" t="s">
        <v>471</v>
      </c>
      <c r="D1085" s="31"/>
      <c r="E1085" s="31"/>
      <c r="F1085" s="31"/>
      <c r="G1085" s="88">
        <f t="shared" si="100"/>
        <v>0</v>
      </c>
      <c r="I1085" s="135"/>
      <c r="J1085" s="135"/>
      <c r="O1085" s="53">
        <v>235</v>
      </c>
      <c r="Q1085" s="70">
        <f t="shared" si="99"/>
        <v>0</v>
      </c>
    </row>
    <row r="1086" spans="2:17" ht="15">
      <c r="B1086" s="96">
        <v>236</v>
      </c>
      <c r="C1086" s="98" t="s">
        <v>461</v>
      </c>
      <c r="D1086" s="31"/>
      <c r="E1086" s="31"/>
      <c r="F1086" s="31"/>
      <c r="G1086" s="88">
        <f t="shared" si="100"/>
        <v>0</v>
      </c>
      <c r="I1086" s="135"/>
      <c r="J1086" s="135"/>
      <c r="O1086" s="53">
        <v>236</v>
      </c>
      <c r="Q1086" s="70">
        <f t="shared" si="99"/>
        <v>0</v>
      </c>
    </row>
    <row r="1087" spans="2:17" ht="15">
      <c r="B1087" s="96">
        <v>237</v>
      </c>
      <c r="C1087" s="98" t="s">
        <v>472</v>
      </c>
      <c r="D1087" s="31"/>
      <c r="E1087" s="31"/>
      <c r="F1087" s="31"/>
      <c r="G1087" s="88">
        <f t="shared" si="100"/>
        <v>0</v>
      </c>
      <c r="I1087" s="135"/>
      <c r="J1087" s="135"/>
      <c r="O1087" s="53">
        <v>237</v>
      </c>
      <c r="Q1087" s="70">
        <f t="shared" si="99"/>
        <v>0</v>
      </c>
    </row>
    <row r="1088" spans="2:17" ht="15">
      <c r="B1088" s="94">
        <v>24</v>
      </c>
      <c r="C1088" s="95" t="s">
        <v>473</v>
      </c>
      <c r="D1088" s="72"/>
      <c r="E1088" s="72"/>
      <c r="F1088" s="72"/>
      <c r="G1088" s="86">
        <f>SUM(G1089:G1095)</f>
        <v>0</v>
      </c>
      <c r="I1088" s="136"/>
      <c r="J1088" s="136"/>
      <c r="O1088" s="53">
        <v>24</v>
      </c>
      <c r="Q1088" s="70">
        <f t="shared" si="99"/>
        <v>0</v>
      </c>
    </row>
    <row r="1089" spans="2:17" ht="15">
      <c r="B1089" s="96">
        <v>241</v>
      </c>
      <c r="C1089" s="98" t="s">
        <v>474</v>
      </c>
      <c r="D1089" s="31"/>
      <c r="E1089" s="31"/>
      <c r="F1089" s="31"/>
      <c r="G1089" s="88">
        <f>SUM(E1089*F1089)</f>
        <v>0</v>
      </c>
      <c r="I1089" s="135"/>
      <c r="J1089" s="135"/>
      <c r="O1089" s="53">
        <v>241</v>
      </c>
      <c r="Q1089" s="70">
        <f t="shared" si="99"/>
        <v>0</v>
      </c>
    </row>
    <row r="1090" spans="2:17" ht="15">
      <c r="B1090" s="96">
        <v>242</v>
      </c>
      <c r="C1090" s="98" t="s">
        <v>475</v>
      </c>
      <c r="D1090" s="31"/>
      <c r="E1090" s="31"/>
      <c r="F1090" s="31"/>
      <c r="G1090" s="88">
        <f aca="true" t="shared" si="101" ref="G1090:G1096">SUM(E1090*F1090)</f>
        <v>0</v>
      </c>
      <c r="I1090" s="135"/>
      <c r="J1090" s="135"/>
      <c r="O1090" s="53">
        <v>242</v>
      </c>
      <c r="Q1090" s="70">
        <f t="shared" si="99"/>
        <v>0</v>
      </c>
    </row>
    <row r="1091" spans="2:17" ht="15">
      <c r="B1091" s="96">
        <v>243</v>
      </c>
      <c r="C1091" s="98" t="s">
        <v>476</v>
      </c>
      <c r="D1091" s="31"/>
      <c r="E1091" s="31"/>
      <c r="F1091" s="31"/>
      <c r="G1091" s="88">
        <f t="shared" si="101"/>
        <v>0</v>
      </c>
      <c r="I1091" s="135"/>
      <c r="J1091" s="135"/>
      <c r="O1091" s="53">
        <v>243</v>
      </c>
      <c r="Q1091" s="70">
        <f t="shared" si="99"/>
        <v>0</v>
      </c>
    </row>
    <row r="1092" spans="2:17" ht="15">
      <c r="B1092" s="96">
        <v>244</v>
      </c>
      <c r="C1092" s="98" t="s">
        <v>477</v>
      </c>
      <c r="D1092" s="31"/>
      <c r="E1092" s="31"/>
      <c r="F1092" s="31"/>
      <c r="G1092" s="88">
        <f t="shared" si="101"/>
        <v>0</v>
      </c>
      <c r="I1092" s="135"/>
      <c r="J1092" s="135"/>
      <c r="O1092" s="53">
        <v>244</v>
      </c>
      <c r="Q1092" s="70">
        <f t="shared" si="99"/>
        <v>0</v>
      </c>
    </row>
    <row r="1093" spans="2:17" ht="15">
      <c r="B1093" s="96">
        <v>245</v>
      </c>
      <c r="C1093" s="98" t="s">
        <v>478</v>
      </c>
      <c r="D1093" s="31"/>
      <c r="E1093" s="31"/>
      <c r="F1093" s="31"/>
      <c r="G1093" s="88">
        <f t="shared" si="101"/>
        <v>0</v>
      </c>
      <c r="I1093" s="135"/>
      <c r="J1093" s="135"/>
      <c r="O1093" s="53">
        <v>245</v>
      </c>
      <c r="Q1093" s="70">
        <f t="shared" si="99"/>
        <v>0</v>
      </c>
    </row>
    <row r="1094" spans="2:17" ht="15">
      <c r="B1094" s="96">
        <v>247</v>
      </c>
      <c r="C1094" s="98" t="s">
        <v>479</v>
      </c>
      <c r="D1094" s="31"/>
      <c r="E1094" s="31"/>
      <c r="F1094" s="31"/>
      <c r="G1094" s="88">
        <f t="shared" si="101"/>
        <v>0</v>
      </c>
      <c r="I1094" s="135"/>
      <c r="J1094" s="135"/>
      <c r="O1094" s="53">
        <v>247</v>
      </c>
      <c r="Q1094" s="70">
        <f t="shared" si="99"/>
        <v>0</v>
      </c>
    </row>
    <row r="1095" spans="2:17" ht="15">
      <c r="B1095" s="96">
        <v>248</v>
      </c>
      <c r="C1095" s="98" t="s">
        <v>480</v>
      </c>
      <c r="D1095" s="31"/>
      <c r="E1095" s="31"/>
      <c r="F1095" s="31"/>
      <c r="G1095" s="88">
        <f t="shared" si="101"/>
        <v>0</v>
      </c>
      <c r="I1095" s="135"/>
      <c r="J1095" s="135"/>
      <c r="O1095" s="53">
        <v>248</v>
      </c>
      <c r="Q1095" s="70">
        <f t="shared" si="99"/>
        <v>0</v>
      </c>
    </row>
    <row r="1096" spans="2:17" ht="15">
      <c r="B1096" s="94">
        <v>27</v>
      </c>
      <c r="C1096" s="95" t="s">
        <v>481</v>
      </c>
      <c r="D1096" s="31"/>
      <c r="E1096" s="31"/>
      <c r="F1096" s="31"/>
      <c r="G1096" s="88">
        <f t="shared" si="101"/>
        <v>0</v>
      </c>
      <c r="I1096" s="135"/>
      <c r="J1096" s="135"/>
      <c r="O1096" s="53">
        <v>27</v>
      </c>
      <c r="Q1096" s="70">
        <f t="shared" si="99"/>
        <v>0</v>
      </c>
    </row>
    <row r="1097" spans="2:17" ht="15">
      <c r="B1097" s="99">
        <v>3</v>
      </c>
      <c r="C1097" s="100" t="s">
        <v>482</v>
      </c>
      <c r="D1097" s="73"/>
      <c r="E1097" s="74"/>
      <c r="F1097" s="74"/>
      <c r="G1097" s="89">
        <f>SUM(G1098,G1102,G1111,G1116)</f>
        <v>0</v>
      </c>
      <c r="I1097" s="137"/>
      <c r="J1097" s="137"/>
      <c r="O1097" s="53">
        <v>3</v>
      </c>
      <c r="Q1097" s="70">
        <f t="shared" si="99"/>
        <v>0</v>
      </c>
    </row>
    <row r="1098" spans="2:17" ht="15">
      <c r="B1098" s="94">
        <v>31</v>
      </c>
      <c r="C1098" s="101" t="s">
        <v>458</v>
      </c>
      <c r="D1098" s="71"/>
      <c r="E1098" s="72"/>
      <c r="F1098" s="72"/>
      <c r="G1098" s="86">
        <f>SUM(G1099:G1101)</f>
        <v>0</v>
      </c>
      <c r="I1098" s="136"/>
      <c r="J1098" s="136"/>
      <c r="O1098" s="53">
        <v>31</v>
      </c>
      <c r="Q1098" s="70">
        <f t="shared" si="99"/>
        <v>0</v>
      </c>
    </row>
    <row r="1099" spans="2:17" ht="15">
      <c r="B1099" s="102">
        <v>311</v>
      </c>
      <c r="C1099" s="103" t="s">
        <v>483</v>
      </c>
      <c r="D1099" s="31"/>
      <c r="E1099" s="31"/>
      <c r="F1099" s="31"/>
      <c r="G1099" s="90">
        <f>SUM(E1099*F1099)</f>
        <v>0</v>
      </c>
      <c r="I1099" s="135"/>
      <c r="J1099" s="135"/>
      <c r="O1099" s="53">
        <v>311</v>
      </c>
      <c r="Q1099" s="70">
        <f t="shared" si="99"/>
        <v>0</v>
      </c>
    </row>
    <row r="1100" spans="2:17" ht="15">
      <c r="B1100" s="102">
        <v>313</v>
      </c>
      <c r="C1100" s="103" t="s">
        <v>484</v>
      </c>
      <c r="D1100" s="31"/>
      <c r="E1100" s="31"/>
      <c r="F1100" s="31"/>
      <c r="G1100" s="90">
        <f>SUM(E1100*F1100)</f>
        <v>0</v>
      </c>
      <c r="I1100" s="135"/>
      <c r="J1100" s="135"/>
      <c r="O1100" s="53">
        <v>313</v>
      </c>
      <c r="Q1100" s="70">
        <f t="shared" si="99"/>
        <v>0</v>
      </c>
    </row>
    <row r="1101" spans="2:17" ht="15">
      <c r="B1101" s="102">
        <v>315</v>
      </c>
      <c r="C1101" s="103" t="s">
        <v>485</v>
      </c>
      <c r="D1101" s="31"/>
      <c r="E1101" s="31"/>
      <c r="F1101" s="31"/>
      <c r="G1101" s="90">
        <f>SUM(E1101*F1101)</f>
        <v>0</v>
      </c>
      <c r="I1101" s="135"/>
      <c r="J1101" s="135"/>
      <c r="O1101" s="53">
        <v>315</v>
      </c>
      <c r="Q1101" s="70">
        <f t="shared" si="99"/>
        <v>0</v>
      </c>
    </row>
    <row r="1102" spans="2:17" ht="15">
      <c r="B1102" s="94">
        <v>32</v>
      </c>
      <c r="C1102" s="101" t="s">
        <v>486</v>
      </c>
      <c r="D1102" s="71"/>
      <c r="E1102" s="72"/>
      <c r="F1102" s="72"/>
      <c r="G1102" s="86">
        <f>SUM(G1103:G1110)</f>
        <v>0</v>
      </c>
      <c r="I1102" s="136"/>
      <c r="J1102" s="136"/>
      <c r="O1102" s="53">
        <v>32</v>
      </c>
      <c r="Q1102" s="70">
        <f t="shared" si="99"/>
        <v>0</v>
      </c>
    </row>
    <row r="1103" spans="2:17" ht="15">
      <c r="B1103" s="102">
        <v>321</v>
      </c>
      <c r="C1103" s="103" t="s">
        <v>487</v>
      </c>
      <c r="D1103" s="31"/>
      <c r="E1103" s="31"/>
      <c r="F1103" s="31"/>
      <c r="G1103" s="90">
        <f>SUM(E1103*F1103)</f>
        <v>0</v>
      </c>
      <c r="I1103" s="135"/>
      <c r="J1103" s="135"/>
      <c r="O1103" s="53">
        <v>321</v>
      </c>
      <c r="Q1103" s="70">
        <f t="shared" si="99"/>
        <v>0</v>
      </c>
    </row>
    <row r="1104" spans="2:17" ht="15">
      <c r="B1104" s="102">
        <v>322</v>
      </c>
      <c r="C1104" s="103" t="s">
        <v>488</v>
      </c>
      <c r="D1104" s="31"/>
      <c r="E1104" s="31"/>
      <c r="F1104" s="31"/>
      <c r="G1104" s="90">
        <f aca="true" t="shared" si="102" ref="G1104:G1110">SUM(E1104*F1104)</f>
        <v>0</v>
      </c>
      <c r="I1104" s="135"/>
      <c r="J1104" s="135"/>
      <c r="O1104" s="53">
        <v>322</v>
      </c>
      <c r="Q1104" s="70">
        <f t="shared" si="99"/>
        <v>0</v>
      </c>
    </row>
    <row r="1105" spans="2:17" ht="15">
      <c r="B1105" s="102">
        <v>323</v>
      </c>
      <c r="C1105" s="103" t="s">
        <v>458</v>
      </c>
      <c r="D1105" s="31"/>
      <c r="E1105" s="31"/>
      <c r="F1105" s="31"/>
      <c r="G1105" s="90">
        <f t="shared" si="102"/>
        <v>0</v>
      </c>
      <c r="I1105" s="135"/>
      <c r="J1105" s="135"/>
      <c r="O1105" s="53">
        <v>323</v>
      </c>
      <c r="Q1105" s="70">
        <f t="shared" si="99"/>
        <v>0</v>
      </c>
    </row>
    <row r="1106" spans="2:17" ht="15">
      <c r="B1106" s="102">
        <v>324</v>
      </c>
      <c r="C1106" s="103" t="s">
        <v>489</v>
      </c>
      <c r="D1106" s="31"/>
      <c r="E1106" s="31"/>
      <c r="F1106" s="31"/>
      <c r="G1106" s="90">
        <f t="shared" si="102"/>
        <v>0</v>
      </c>
      <c r="I1106" s="135"/>
      <c r="J1106" s="135"/>
      <c r="O1106" s="53">
        <v>324</v>
      </c>
      <c r="Q1106" s="70">
        <f t="shared" si="99"/>
        <v>0</v>
      </c>
    </row>
    <row r="1107" spans="2:17" ht="15">
      <c r="B1107" s="102">
        <v>325</v>
      </c>
      <c r="C1107" s="103" t="s">
        <v>490</v>
      </c>
      <c r="D1107" s="31"/>
      <c r="E1107" s="31"/>
      <c r="F1107" s="31"/>
      <c r="G1107" s="90">
        <f t="shared" si="102"/>
        <v>0</v>
      </c>
      <c r="I1107" s="135"/>
      <c r="J1107" s="135"/>
      <c r="O1107" s="53">
        <v>325</v>
      </c>
      <c r="Q1107" s="70">
        <f t="shared" si="99"/>
        <v>0</v>
      </c>
    </row>
    <row r="1108" spans="2:17" ht="15">
      <c r="B1108" s="102">
        <v>326</v>
      </c>
      <c r="C1108" s="103" t="s">
        <v>491</v>
      </c>
      <c r="D1108" s="31"/>
      <c r="E1108" s="31"/>
      <c r="F1108" s="31"/>
      <c r="G1108" s="90">
        <f t="shared" si="102"/>
        <v>0</v>
      </c>
      <c r="I1108" s="135"/>
      <c r="J1108" s="135"/>
      <c r="O1108" s="53">
        <v>326</v>
      </c>
      <c r="Q1108" s="70">
        <f t="shared" si="99"/>
        <v>0</v>
      </c>
    </row>
    <row r="1109" spans="2:17" ht="15">
      <c r="B1109" s="102">
        <v>327</v>
      </c>
      <c r="C1109" s="103" t="s">
        <v>492</v>
      </c>
      <c r="D1109" s="31"/>
      <c r="E1109" s="31"/>
      <c r="F1109" s="31"/>
      <c r="G1109" s="90">
        <f t="shared" si="102"/>
        <v>0</v>
      </c>
      <c r="I1109" s="135"/>
      <c r="J1109" s="135"/>
      <c r="O1109" s="53">
        <v>327</v>
      </c>
      <c r="Q1109" s="70">
        <f t="shared" si="99"/>
        <v>0</v>
      </c>
    </row>
    <row r="1110" spans="2:17" ht="15">
      <c r="B1110" s="102">
        <v>328</v>
      </c>
      <c r="C1110" s="103" t="s">
        <v>493</v>
      </c>
      <c r="D1110" s="31"/>
      <c r="E1110" s="31"/>
      <c r="F1110" s="31"/>
      <c r="G1110" s="90">
        <f t="shared" si="102"/>
        <v>0</v>
      </c>
      <c r="I1110" s="135"/>
      <c r="J1110" s="135"/>
      <c r="O1110" s="53">
        <v>328</v>
      </c>
      <c r="Q1110" s="70">
        <f t="shared" si="99"/>
        <v>0</v>
      </c>
    </row>
    <row r="1111" spans="2:17" ht="15">
      <c r="B1111" s="94">
        <v>33</v>
      </c>
      <c r="C1111" s="101" t="s">
        <v>494</v>
      </c>
      <c r="D1111" s="71"/>
      <c r="E1111" s="72"/>
      <c r="F1111" s="72"/>
      <c r="G1111" s="86">
        <f>SUM(G1112:G1115)</f>
        <v>0</v>
      </c>
      <c r="I1111" s="136"/>
      <c r="J1111" s="136"/>
      <c r="O1111" s="53">
        <v>33</v>
      </c>
      <c r="Q1111" s="70">
        <f t="shared" si="99"/>
        <v>0</v>
      </c>
    </row>
    <row r="1112" spans="2:17" ht="15">
      <c r="B1112" s="102">
        <v>332</v>
      </c>
      <c r="C1112" s="103" t="s">
        <v>457</v>
      </c>
      <c r="D1112" s="31"/>
      <c r="E1112" s="31"/>
      <c r="F1112" s="31"/>
      <c r="G1112" s="90">
        <f>SUM(E1112*F1112)</f>
        <v>0</v>
      </c>
      <c r="I1112" s="135"/>
      <c r="J1112" s="135"/>
      <c r="O1112" s="53">
        <v>332</v>
      </c>
      <c r="Q1112" s="70">
        <f t="shared" si="99"/>
        <v>0</v>
      </c>
    </row>
    <row r="1113" spans="2:17" ht="15">
      <c r="B1113" s="102">
        <v>333</v>
      </c>
      <c r="C1113" s="103" t="s">
        <v>458</v>
      </c>
      <c r="D1113" s="31"/>
      <c r="E1113" s="31"/>
      <c r="F1113" s="31"/>
      <c r="G1113" s="90">
        <f>SUM(E1113*F1113)</f>
        <v>0</v>
      </c>
      <c r="I1113" s="135"/>
      <c r="J1113" s="135"/>
      <c r="O1113" s="53">
        <v>333</v>
      </c>
      <c r="Q1113" s="70">
        <f t="shared" si="99"/>
        <v>0</v>
      </c>
    </row>
    <row r="1114" spans="2:17" ht="15">
      <c r="B1114" s="102">
        <v>335</v>
      </c>
      <c r="C1114" s="103" t="s">
        <v>495</v>
      </c>
      <c r="D1114" s="31"/>
      <c r="E1114" s="31"/>
      <c r="F1114" s="31"/>
      <c r="G1114" s="90">
        <f>SUM(E1114*F1114)</f>
        <v>0</v>
      </c>
      <c r="I1114" s="135"/>
      <c r="J1114" s="135"/>
      <c r="O1114" s="53">
        <v>335</v>
      </c>
      <c r="Q1114" s="70">
        <f t="shared" si="99"/>
        <v>0</v>
      </c>
    </row>
    <row r="1115" spans="2:17" ht="15">
      <c r="B1115" s="102">
        <v>336</v>
      </c>
      <c r="C1115" s="103" t="s">
        <v>496</v>
      </c>
      <c r="D1115" s="31"/>
      <c r="E1115" s="31"/>
      <c r="F1115" s="31"/>
      <c r="G1115" s="90">
        <f>SUM(E1115*F1115)</f>
        <v>0</v>
      </c>
      <c r="I1115" s="135"/>
      <c r="J1115" s="135"/>
      <c r="O1115" s="53">
        <v>336</v>
      </c>
      <c r="Q1115" s="70">
        <f t="shared" si="99"/>
        <v>0</v>
      </c>
    </row>
    <row r="1116" spans="2:17" ht="15">
      <c r="B1116" s="94">
        <v>34</v>
      </c>
      <c r="C1116" s="101" t="s">
        <v>497</v>
      </c>
      <c r="D1116" s="71"/>
      <c r="E1116" s="72"/>
      <c r="F1116" s="72"/>
      <c r="G1116" s="86">
        <f>SUM(G1117:G1121)</f>
        <v>0</v>
      </c>
      <c r="I1116" s="136"/>
      <c r="J1116" s="136"/>
      <c r="O1116" s="53">
        <v>34</v>
      </c>
      <c r="Q1116" s="70">
        <f t="shared" si="99"/>
        <v>0</v>
      </c>
    </row>
    <row r="1117" spans="2:17" ht="15">
      <c r="B1117" s="102">
        <v>342</v>
      </c>
      <c r="C1117" s="103" t="s">
        <v>457</v>
      </c>
      <c r="D1117" s="31"/>
      <c r="E1117" s="31"/>
      <c r="F1117" s="31"/>
      <c r="G1117" s="90">
        <f>SUM(E1117*F1117)</f>
        <v>0</v>
      </c>
      <c r="I1117" s="135"/>
      <c r="J1117" s="135"/>
      <c r="O1117" s="53">
        <v>342</v>
      </c>
      <c r="Q1117" s="70">
        <f t="shared" si="99"/>
        <v>0</v>
      </c>
    </row>
    <row r="1118" spans="2:17" ht="15">
      <c r="B1118" s="102">
        <v>343</v>
      </c>
      <c r="C1118" s="103" t="s">
        <v>458</v>
      </c>
      <c r="D1118" s="31"/>
      <c r="E1118" s="31"/>
      <c r="F1118" s="31"/>
      <c r="G1118" s="90">
        <f>SUM(E1118*F1118)</f>
        <v>0</v>
      </c>
      <c r="I1118" s="135"/>
      <c r="J1118" s="135"/>
      <c r="O1118" s="53">
        <v>343</v>
      </c>
      <c r="Q1118" s="70">
        <f t="shared" si="99"/>
        <v>0</v>
      </c>
    </row>
    <row r="1119" spans="2:17" ht="15">
      <c r="B1119" s="102">
        <v>345</v>
      </c>
      <c r="C1119" s="103" t="s">
        <v>498</v>
      </c>
      <c r="D1119" s="31"/>
      <c r="E1119" s="31"/>
      <c r="F1119" s="31"/>
      <c r="G1119" s="90">
        <f>SUM(E1119*F1119)</f>
        <v>0</v>
      </c>
      <c r="I1119" s="135"/>
      <c r="J1119" s="135"/>
      <c r="O1119" s="53">
        <v>345</v>
      </c>
      <c r="Q1119" s="70">
        <f t="shared" si="99"/>
        <v>0</v>
      </c>
    </row>
    <row r="1120" spans="2:17" ht="15">
      <c r="B1120" s="102">
        <v>346</v>
      </c>
      <c r="C1120" s="103" t="s">
        <v>496</v>
      </c>
      <c r="D1120" s="31"/>
      <c r="E1120" s="31"/>
      <c r="F1120" s="31"/>
      <c r="G1120" s="90">
        <f>SUM(E1120*F1120)</f>
        <v>0</v>
      </c>
      <c r="I1120" s="135"/>
      <c r="J1120" s="135"/>
      <c r="O1120" s="53">
        <v>346</v>
      </c>
      <c r="Q1120" s="70">
        <f t="shared" si="99"/>
        <v>0</v>
      </c>
    </row>
    <row r="1121" spans="2:17" ht="15">
      <c r="B1121" s="102">
        <v>38</v>
      </c>
      <c r="C1121" s="103" t="s">
        <v>499</v>
      </c>
      <c r="D1121" s="31"/>
      <c r="E1121" s="31"/>
      <c r="F1121" s="31"/>
      <c r="G1121" s="90">
        <f>SUM(E1121*F1121)</f>
        <v>0</v>
      </c>
      <c r="I1121" s="135"/>
      <c r="J1121" s="135"/>
      <c r="O1121" s="53">
        <v>38</v>
      </c>
      <c r="Q1121" s="70">
        <f t="shared" si="99"/>
        <v>0</v>
      </c>
    </row>
    <row r="1122" spans="2:17" ht="15">
      <c r="B1122" s="99">
        <v>4</v>
      </c>
      <c r="C1122" s="100" t="s">
        <v>500</v>
      </c>
      <c r="D1122" s="73"/>
      <c r="E1122" s="74"/>
      <c r="F1122" s="74"/>
      <c r="G1122" s="89">
        <f>SUM(G1123,G1131,G1137,G1144,G1152,G1158)</f>
        <v>0</v>
      </c>
      <c r="I1122" s="137"/>
      <c r="J1122" s="137"/>
      <c r="O1122" s="53">
        <v>4</v>
      </c>
      <c r="Q1122" s="70">
        <f t="shared" si="99"/>
        <v>0</v>
      </c>
    </row>
    <row r="1123" spans="2:17" ht="15">
      <c r="B1123" s="94">
        <v>41</v>
      </c>
      <c r="C1123" s="101" t="s">
        <v>501</v>
      </c>
      <c r="D1123" s="71"/>
      <c r="E1123" s="72"/>
      <c r="F1123" s="72"/>
      <c r="G1123" s="86">
        <f>SUM(G1124:G1130)</f>
        <v>0</v>
      </c>
      <c r="I1123" s="136"/>
      <c r="J1123" s="136"/>
      <c r="O1123" s="53">
        <v>41</v>
      </c>
      <c r="Q1123" s="70">
        <f t="shared" si="99"/>
        <v>0</v>
      </c>
    </row>
    <row r="1124" spans="2:17" ht="15">
      <c r="B1124" s="102">
        <v>411</v>
      </c>
      <c r="C1124" s="103" t="s">
        <v>502</v>
      </c>
      <c r="D1124" s="31"/>
      <c r="E1124" s="31"/>
      <c r="F1124" s="31"/>
      <c r="G1124" s="90">
        <f>SUM(E1124*F1124)</f>
        <v>0</v>
      </c>
      <c r="I1124" s="135"/>
      <c r="J1124" s="135"/>
      <c r="O1124" s="53">
        <v>411</v>
      </c>
      <c r="Q1124" s="70">
        <f t="shared" si="99"/>
        <v>0</v>
      </c>
    </row>
    <row r="1125" spans="2:17" ht="15">
      <c r="B1125" s="102">
        <v>412</v>
      </c>
      <c r="C1125" s="103" t="s">
        <v>503</v>
      </c>
      <c r="D1125" s="31"/>
      <c r="E1125" s="31"/>
      <c r="F1125" s="31"/>
      <c r="G1125" s="90">
        <f aca="true" t="shared" si="103" ref="G1125:G1130">SUM(E1125*F1125)</f>
        <v>0</v>
      </c>
      <c r="I1125" s="135"/>
      <c r="J1125" s="135"/>
      <c r="O1125" s="53">
        <v>412</v>
      </c>
      <c r="Q1125" s="70">
        <f t="shared" si="99"/>
        <v>0</v>
      </c>
    </row>
    <row r="1126" spans="2:17" ht="15">
      <c r="B1126" s="102">
        <v>413</v>
      </c>
      <c r="C1126" s="103" t="s">
        <v>504</v>
      </c>
      <c r="D1126" s="31"/>
      <c r="E1126" s="31"/>
      <c r="F1126" s="31"/>
      <c r="G1126" s="90">
        <f t="shared" si="103"/>
        <v>0</v>
      </c>
      <c r="I1126" s="135"/>
      <c r="J1126" s="135"/>
      <c r="O1126" s="53">
        <v>413</v>
      </c>
      <c r="Q1126" s="70">
        <f t="shared" si="99"/>
        <v>0</v>
      </c>
    </row>
    <row r="1127" spans="2:17" ht="15">
      <c r="B1127" s="102">
        <v>414</v>
      </c>
      <c r="C1127" s="103" t="s">
        <v>505</v>
      </c>
      <c r="D1127" s="31"/>
      <c r="E1127" s="31"/>
      <c r="F1127" s="31"/>
      <c r="G1127" s="90">
        <f t="shared" si="103"/>
        <v>0</v>
      </c>
      <c r="I1127" s="135"/>
      <c r="J1127" s="135"/>
      <c r="O1127" s="53">
        <v>414</v>
      </c>
      <c r="Q1127" s="70">
        <f t="shared" si="99"/>
        <v>0</v>
      </c>
    </row>
    <row r="1128" spans="2:17" ht="15">
      <c r="B1128" s="102">
        <v>415</v>
      </c>
      <c r="C1128" s="103" t="s">
        <v>506</v>
      </c>
      <c r="D1128" s="31"/>
      <c r="E1128" s="31"/>
      <c r="F1128" s="31"/>
      <c r="G1128" s="90">
        <f t="shared" si="103"/>
        <v>0</v>
      </c>
      <c r="I1128" s="135"/>
      <c r="J1128" s="135"/>
      <c r="O1128" s="53">
        <v>415</v>
      </c>
      <c r="Q1128" s="70">
        <f t="shared" si="99"/>
        <v>0</v>
      </c>
    </row>
    <row r="1129" spans="2:17" ht="15">
      <c r="B1129" s="102">
        <v>416</v>
      </c>
      <c r="C1129" s="103" t="s">
        <v>507</v>
      </c>
      <c r="D1129" s="31"/>
      <c r="E1129" s="31"/>
      <c r="F1129" s="31"/>
      <c r="G1129" s="90">
        <f t="shared" si="103"/>
        <v>0</v>
      </c>
      <c r="I1129" s="135"/>
      <c r="J1129" s="135"/>
      <c r="O1129" s="53">
        <v>416</v>
      </c>
      <c r="Q1129" s="70">
        <f t="shared" si="99"/>
        <v>0</v>
      </c>
    </row>
    <row r="1130" spans="2:17" ht="15">
      <c r="B1130" s="102">
        <v>417</v>
      </c>
      <c r="C1130" s="103" t="s">
        <v>508</v>
      </c>
      <c r="D1130" s="31"/>
      <c r="E1130" s="31"/>
      <c r="F1130" s="31"/>
      <c r="G1130" s="90">
        <f t="shared" si="103"/>
        <v>0</v>
      </c>
      <c r="I1130" s="135"/>
      <c r="J1130" s="135"/>
      <c r="O1130" s="53">
        <v>417</v>
      </c>
      <c r="Q1130" s="70">
        <f t="shared" si="99"/>
        <v>0</v>
      </c>
    </row>
    <row r="1131" spans="2:17" ht="15">
      <c r="B1131" s="94">
        <v>42</v>
      </c>
      <c r="C1131" s="101" t="s">
        <v>509</v>
      </c>
      <c r="D1131" s="71"/>
      <c r="E1131" s="72"/>
      <c r="F1131" s="72"/>
      <c r="G1131" s="86">
        <f>SUM(G1132:G1136)</f>
        <v>0</v>
      </c>
      <c r="I1131" s="136"/>
      <c r="J1131" s="136"/>
      <c r="O1131" s="53">
        <v>42</v>
      </c>
      <c r="Q1131" s="70">
        <f t="shared" si="99"/>
        <v>0</v>
      </c>
    </row>
    <row r="1132" spans="2:17" ht="15">
      <c r="B1132" s="102">
        <v>421</v>
      </c>
      <c r="C1132" s="103" t="s">
        <v>510</v>
      </c>
      <c r="D1132" s="31"/>
      <c r="E1132" s="31"/>
      <c r="F1132" s="31"/>
      <c r="G1132" s="90">
        <f>SUM(E1132*F1132)</f>
        <v>0</v>
      </c>
      <c r="I1132" s="135"/>
      <c r="J1132" s="135"/>
      <c r="O1132" s="53">
        <v>421</v>
      </c>
      <c r="Q1132" s="70">
        <f t="shared" si="99"/>
        <v>0</v>
      </c>
    </row>
    <row r="1133" spans="2:17" ht="15">
      <c r="B1133" s="102">
        <v>422</v>
      </c>
      <c r="C1133" s="103" t="s">
        <v>511</v>
      </c>
      <c r="D1133" s="31"/>
      <c r="E1133" s="31"/>
      <c r="F1133" s="31"/>
      <c r="G1133" s="90">
        <f>SUM(E1133*F1133)</f>
        <v>0</v>
      </c>
      <c r="I1133" s="135"/>
      <c r="J1133" s="135"/>
      <c r="O1133" s="53">
        <v>422</v>
      </c>
      <c r="Q1133" s="70">
        <f t="shared" si="99"/>
        <v>0</v>
      </c>
    </row>
    <row r="1134" spans="2:17" ht="15">
      <c r="B1134" s="102">
        <v>423</v>
      </c>
      <c r="C1134" s="103" t="s">
        <v>512</v>
      </c>
      <c r="D1134" s="31"/>
      <c r="E1134" s="31"/>
      <c r="F1134" s="31"/>
      <c r="G1134" s="90">
        <f>SUM(E1134*F1134)</f>
        <v>0</v>
      </c>
      <c r="I1134" s="135"/>
      <c r="J1134" s="135"/>
      <c r="O1134" s="53">
        <v>423</v>
      </c>
      <c r="Q1134" s="70">
        <f t="shared" si="99"/>
        <v>0</v>
      </c>
    </row>
    <row r="1135" spans="2:17" ht="15">
      <c r="B1135" s="102">
        <v>426</v>
      </c>
      <c r="C1135" s="103" t="s">
        <v>513</v>
      </c>
      <c r="D1135" s="31"/>
      <c r="E1135" s="31"/>
      <c r="F1135" s="31"/>
      <c r="G1135" s="90">
        <f>SUM(E1135*F1135)</f>
        <v>0</v>
      </c>
      <c r="I1135" s="135"/>
      <c r="J1135" s="135"/>
      <c r="O1135" s="53">
        <v>426</v>
      </c>
      <c r="Q1135" s="70">
        <f t="shared" si="99"/>
        <v>0</v>
      </c>
    </row>
    <row r="1136" spans="2:17" ht="15">
      <c r="B1136" s="102">
        <v>427</v>
      </c>
      <c r="C1136" s="103" t="s">
        <v>514</v>
      </c>
      <c r="D1136" s="31"/>
      <c r="E1136" s="31"/>
      <c r="F1136" s="31"/>
      <c r="G1136" s="90">
        <f>SUM(E1136*F1136)</f>
        <v>0</v>
      </c>
      <c r="I1136" s="135"/>
      <c r="J1136" s="135"/>
      <c r="O1136" s="53">
        <v>427</v>
      </c>
      <c r="Q1136" s="70">
        <f t="shared" si="99"/>
        <v>0</v>
      </c>
    </row>
    <row r="1137" spans="2:17" ht="15">
      <c r="B1137" s="94">
        <v>43</v>
      </c>
      <c r="C1137" s="101" t="s">
        <v>515</v>
      </c>
      <c r="D1137" s="71"/>
      <c r="E1137" s="71"/>
      <c r="F1137" s="71"/>
      <c r="G1137" s="86">
        <f>SUM(G1138:G1143)</f>
        <v>0</v>
      </c>
      <c r="I1137" s="136"/>
      <c r="J1137" s="136"/>
      <c r="O1137" s="53">
        <v>43</v>
      </c>
      <c r="Q1137" s="70">
        <f t="shared" si="99"/>
        <v>0</v>
      </c>
    </row>
    <row r="1138" spans="2:17" ht="15">
      <c r="B1138" s="102">
        <v>431</v>
      </c>
      <c r="C1138" s="103" t="s">
        <v>516</v>
      </c>
      <c r="D1138" s="31"/>
      <c r="E1138" s="31"/>
      <c r="F1138" s="31"/>
      <c r="G1138" s="90">
        <f aca="true" t="shared" si="104" ref="G1138:G1143">SUM(E1138*F1138)</f>
        <v>0</v>
      </c>
      <c r="I1138" s="135"/>
      <c r="J1138" s="135"/>
      <c r="O1138" s="53">
        <v>431</v>
      </c>
      <c r="Q1138" s="70">
        <f t="shared" si="99"/>
        <v>0</v>
      </c>
    </row>
    <row r="1139" spans="2:17" ht="15">
      <c r="B1139" s="102">
        <v>432</v>
      </c>
      <c r="C1139" s="103" t="s">
        <v>517</v>
      </c>
      <c r="D1139" s="31"/>
      <c r="E1139" s="31"/>
      <c r="F1139" s="31"/>
      <c r="G1139" s="90">
        <f t="shared" si="104"/>
        <v>0</v>
      </c>
      <c r="I1139" s="135"/>
      <c r="J1139" s="135"/>
      <c r="O1139" s="53">
        <v>432</v>
      </c>
      <c r="Q1139" s="70">
        <f t="shared" si="99"/>
        <v>0</v>
      </c>
    </row>
    <row r="1140" spans="2:17" ht="15">
      <c r="B1140" s="102">
        <v>433</v>
      </c>
      <c r="C1140" s="103" t="s">
        <v>518</v>
      </c>
      <c r="D1140" s="31"/>
      <c r="E1140" s="31"/>
      <c r="F1140" s="31"/>
      <c r="G1140" s="90">
        <f t="shared" si="104"/>
        <v>0</v>
      </c>
      <c r="I1140" s="135"/>
      <c r="J1140" s="135"/>
      <c r="O1140" s="53">
        <v>433</v>
      </c>
      <c r="Q1140" s="70">
        <f aca="true" t="shared" si="105" ref="Q1140:Q1203">G1140</f>
        <v>0</v>
      </c>
    </row>
    <row r="1141" spans="2:17" ht="15">
      <c r="B1141" s="102">
        <v>434</v>
      </c>
      <c r="C1141" s="103" t="s">
        <v>519</v>
      </c>
      <c r="D1141" s="31"/>
      <c r="E1141" s="31"/>
      <c r="F1141" s="31"/>
      <c r="G1141" s="90">
        <f t="shared" si="104"/>
        <v>0</v>
      </c>
      <c r="I1141" s="135"/>
      <c r="J1141" s="135"/>
      <c r="O1141" s="53">
        <v>434</v>
      </c>
      <c r="Q1141" s="70">
        <f t="shared" si="105"/>
        <v>0</v>
      </c>
    </row>
    <row r="1142" spans="2:17" ht="15">
      <c r="B1142" s="102">
        <v>436</v>
      </c>
      <c r="C1142" s="103" t="s">
        <v>520</v>
      </c>
      <c r="D1142" s="31"/>
      <c r="E1142" s="31"/>
      <c r="F1142" s="31"/>
      <c r="G1142" s="90">
        <f t="shared" si="104"/>
        <v>0</v>
      </c>
      <c r="I1142" s="135"/>
      <c r="J1142" s="135"/>
      <c r="O1142" s="53">
        <v>436</v>
      </c>
      <c r="Q1142" s="70">
        <f t="shared" si="105"/>
        <v>0</v>
      </c>
    </row>
    <row r="1143" spans="2:17" ht="15">
      <c r="B1143" s="102">
        <v>437</v>
      </c>
      <c r="C1143" s="103" t="s">
        <v>521</v>
      </c>
      <c r="D1143" s="31"/>
      <c r="E1143" s="31"/>
      <c r="F1143" s="31"/>
      <c r="G1143" s="90">
        <f t="shared" si="104"/>
        <v>0</v>
      </c>
      <c r="I1143" s="135"/>
      <c r="J1143" s="135"/>
      <c r="O1143" s="53">
        <v>437</v>
      </c>
      <c r="Q1143" s="70">
        <f t="shared" si="105"/>
        <v>0</v>
      </c>
    </row>
    <row r="1144" spans="2:17" ht="15">
      <c r="B1144" s="94">
        <v>46</v>
      </c>
      <c r="C1144" s="101" t="s">
        <v>522</v>
      </c>
      <c r="D1144" s="71"/>
      <c r="E1144" s="71"/>
      <c r="F1144" s="71"/>
      <c r="G1144" s="86">
        <f>SUM(G1145:G1151)</f>
        <v>0</v>
      </c>
      <c r="I1144" s="136"/>
      <c r="J1144" s="136"/>
      <c r="O1144" s="53">
        <v>46</v>
      </c>
      <c r="Q1144" s="70">
        <f t="shared" si="105"/>
        <v>0</v>
      </c>
    </row>
    <row r="1145" spans="2:17" ht="15">
      <c r="B1145" s="102">
        <v>461</v>
      </c>
      <c r="C1145" s="103" t="s">
        <v>523</v>
      </c>
      <c r="D1145" s="31"/>
      <c r="E1145" s="31"/>
      <c r="F1145" s="31"/>
      <c r="G1145" s="90">
        <f>SUM(E1145*F1145)</f>
        <v>0</v>
      </c>
      <c r="I1145" s="135"/>
      <c r="J1145" s="135"/>
      <c r="O1145" s="53">
        <v>461</v>
      </c>
      <c r="Q1145" s="70">
        <f t="shared" si="105"/>
        <v>0</v>
      </c>
    </row>
    <row r="1146" spans="2:17" ht="15">
      <c r="B1146" s="102">
        <v>462</v>
      </c>
      <c r="C1146" s="103" t="s">
        <v>457</v>
      </c>
      <c r="D1146" s="31"/>
      <c r="E1146" s="31"/>
      <c r="F1146" s="31"/>
      <c r="G1146" s="90">
        <f aca="true" t="shared" si="106" ref="G1146:G1151">SUM(E1146*F1146)</f>
        <v>0</v>
      </c>
      <c r="I1146" s="135"/>
      <c r="J1146" s="135"/>
      <c r="O1146" s="53">
        <v>462</v>
      </c>
      <c r="Q1146" s="70">
        <f t="shared" si="105"/>
        <v>0</v>
      </c>
    </row>
    <row r="1147" spans="2:17" ht="15">
      <c r="B1147" s="102">
        <v>463</v>
      </c>
      <c r="C1147" s="103" t="s">
        <v>458</v>
      </c>
      <c r="D1147" s="31"/>
      <c r="E1147" s="31"/>
      <c r="F1147" s="31"/>
      <c r="G1147" s="90">
        <f t="shared" si="106"/>
        <v>0</v>
      </c>
      <c r="I1147" s="135"/>
      <c r="J1147" s="135"/>
      <c r="O1147" s="53">
        <v>463</v>
      </c>
      <c r="Q1147" s="70">
        <f t="shared" si="105"/>
        <v>0</v>
      </c>
    </row>
    <row r="1148" spans="2:17" ht="15">
      <c r="B1148" s="102">
        <v>464</v>
      </c>
      <c r="C1148" s="103" t="s">
        <v>489</v>
      </c>
      <c r="D1148" s="31"/>
      <c r="E1148" s="31"/>
      <c r="F1148" s="31"/>
      <c r="G1148" s="90">
        <f t="shared" si="106"/>
        <v>0</v>
      </c>
      <c r="I1148" s="135"/>
      <c r="J1148" s="135"/>
      <c r="O1148" s="53">
        <v>464</v>
      </c>
      <c r="Q1148" s="70">
        <f t="shared" si="105"/>
        <v>0</v>
      </c>
    </row>
    <row r="1149" spans="2:17" ht="15">
      <c r="B1149" s="102">
        <v>465</v>
      </c>
      <c r="C1149" s="103" t="s">
        <v>524</v>
      </c>
      <c r="D1149" s="31"/>
      <c r="E1149" s="31"/>
      <c r="F1149" s="31"/>
      <c r="G1149" s="90">
        <f t="shared" si="106"/>
        <v>0</v>
      </c>
      <c r="I1149" s="135"/>
      <c r="J1149" s="135"/>
      <c r="O1149" s="53">
        <v>465</v>
      </c>
      <c r="Q1149" s="70">
        <f t="shared" si="105"/>
        <v>0</v>
      </c>
    </row>
    <row r="1150" spans="2:17" ht="15">
      <c r="B1150" s="102">
        <v>466</v>
      </c>
      <c r="C1150" s="103" t="s">
        <v>496</v>
      </c>
      <c r="D1150" s="31"/>
      <c r="E1150" s="31"/>
      <c r="F1150" s="31"/>
      <c r="G1150" s="90">
        <f t="shared" si="106"/>
        <v>0</v>
      </c>
      <c r="I1150" s="135"/>
      <c r="J1150" s="135"/>
      <c r="O1150" s="53">
        <v>466</v>
      </c>
      <c r="Q1150" s="70">
        <f t="shared" si="105"/>
        <v>0</v>
      </c>
    </row>
    <row r="1151" spans="2:17" ht="15">
      <c r="B1151" s="102">
        <v>467</v>
      </c>
      <c r="C1151" s="103" t="s">
        <v>461</v>
      </c>
      <c r="D1151" s="31"/>
      <c r="E1151" s="31"/>
      <c r="F1151" s="31"/>
      <c r="G1151" s="90">
        <f t="shared" si="106"/>
        <v>0</v>
      </c>
      <c r="I1151" s="135"/>
      <c r="J1151" s="135"/>
      <c r="O1151" s="53">
        <v>467</v>
      </c>
      <c r="Q1151" s="70">
        <f t="shared" si="105"/>
        <v>0</v>
      </c>
    </row>
    <row r="1152" spans="2:17" ht="15">
      <c r="B1152" s="94">
        <v>47</v>
      </c>
      <c r="C1152" s="101" t="s">
        <v>525</v>
      </c>
      <c r="D1152" s="71"/>
      <c r="E1152" s="71"/>
      <c r="F1152" s="71"/>
      <c r="G1152" s="86">
        <f>SUM(G1153:G1157)</f>
        <v>0</v>
      </c>
      <c r="I1152" s="136"/>
      <c r="J1152" s="136"/>
      <c r="O1152" s="53">
        <v>47</v>
      </c>
      <c r="Q1152" s="70">
        <f t="shared" si="105"/>
        <v>0</v>
      </c>
    </row>
    <row r="1153" spans="2:17" ht="15">
      <c r="B1153" s="102">
        <v>471</v>
      </c>
      <c r="C1153" s="103" t="s">
        <v>526</v>
      </c>
      <c r="D1153" s="31"/>
      <c r="E1153" s="31"/>
      <c r="F1153" s="31"/>
      <c r="G1153" s="90">
        <f>SUM(E1153*F1153)</f>
        <v>0</v>
      </c>
      <c r="I1153" s="135"/>
      <c r="J1153" s="135"/>
      <c r="O1153" s="53">
        <v>471</v>
      </c>
      <c r="Q1153" s="70">
        <f t="shared" si="105"/>
        <v>0</v>
      </c>
    </row>
    <row r="1154" spans="2:17" ht="15">
      <c r="B1154" s="102">
        <v>472</v>
      </c>
      <c r="C1154" s="103" t="s">
        <v>527</v>
      </c>
      <c r="D1154" s="31"/>
      <c r="E1154" s="31"/>
      <c r="F1154" s="31"/>
      <c r="G1154" s="90">
        <f>SUM(E1154*F1154)</f>
        <v>0</v>
      </c>
      <c r="I1154" s="135"/>
      <c r="J1154" s="135"/>
      <c r="O1154" s="53">
        <v>472</v>
      </c>
      <c r="Q1154" s="70">
        <f t="shared" si="105"/>
        <v>0</v>
      </c>
    </row>
    <row r="1155" spans="2:17" ht="15">
      <c r="B1155" s="102">
        <v>473</v>
      </c>
      <c r="C1155" s="103" t="s">
        <v>528</v>
      </c>
      <c r="D1155" s="31"/>
      <c r="E1155" s="31"/>
      <c r="F1155" s="31"/>
      <c r="G1155" s="90">
        <f>SUM(E1155*F1155)</f>
        <v>0</v>
      </c>
      <c r="I1155" s="135"/>
      <c r="J1155" s="135"/>
      <c r="O1155" s="53">
        <v>473</v>
      </c>
      <c r="Q1155" s="70">
        <f t="shared" si="105"/>
        <v>0</v>
      </c>
    </row>
    <row r="1156" spans="2:17" ht="15">
      <c r="B1156" s="102">
        <v>475</v>
      </c>
      <c r="C1156" s="103" t="s">
        <v>529</v>
      </c>
      <c r="D1156" s="31"/>
      <c r="E1156" s="31"/>
      <c r="F1156" s="31"/>
      <c r="G1156" s="90">
        <f>SUM(E1156*F1156)</f>
        <v>0</v>
      </c>
      <c r="I1156" s="135"/>
      <c r="J1156" s="135"/>
      <c r="O1156" s="53">
        <v>475</v>
      </c>
      <c r="Q1156" s="70">
        <f t="shared" si="105"/>
        <v>0</v>
      </c>
    </row>
    <row r="1157" spans="2:17" ht="15">
      <c r="B1157" s="102">
        <v>476</v>
      </c>
      <c r="C1157" s="103" t="s">
        <v>530</v>
      </c>
      <c r="D1157" s="31"/>
      <c r="E1157" s="31"/>
      <c r="F1157" s="31"/>
      <c r="G1157" s="90">
        <f>SUM(E1157*F1157)</f>
        <v>0</v>
      </c>
      <c r="I1157" s="135"/>
      <c r="J1157" s="135"/>
      <c r="O1157" s="53">
        <v>476</v>
      </c>
      <c r="Q1157" s="70">
        <f t="shared" si="105"/>
        <v>0</v>
      </c>
    </row>
    <row r="1158" spans="2:17" ht="15">
      <c r="B1158" s="94">
        <v>48</v>
      </c>
      <c r="C1158" s="101" t="s">
        <v>531</v>
      </c>
      <c r="D1158" s="71"/>
      <c r="E1158" s="71"/>
      <c r="F1158" s="71"/>
      <c r="G1158" s="86">
        <f>SUM(G1159:G1164)</f>
        <v>0</v>
      </c>
      <c r="I1158" s="136"/>
      <c r="J1158" s="136"/>
      <c r="O1158" s="53">
        <v>48</v>
      </c>
      <c r="Q1158" s="70">
        <f t="shared" si="105"/>
        <v>0</v>
      </c>
    </row>
    <row r="1159" spans="2:17" ht="15">
      <c r="B1159" s="102">
        <v>482</v>
      </c>
      <c r="C1159" s="103" t="s">
        <v>532</v>
      </c>
      <c r="D1159" s="31"/>
      <c r="E1159" s="31"/>
      <c r="F1159" s="31"/>
      <c r="G1159" s="90">
        <f aca="true" t="shared" si="107" ref="G1159:G1164">SUM(E1159*F1159)</f>
        <v>0</v>
      </c>
      <c r="I1159" s="135"/>
      <c r="J1159" s="135"/>
      <c r="O1159" s="53">
        <v>482</v>
      </c>
      <c r="Q1159" s="70">
        <f t="shared" si="105"/>
        <v>0</v>
      </c>
    </row>
    <row r="1160" spans="2:17" ht="15">
      <c r="B1160" s="102">
        <v>483</v>
      </c>
      <c r="C1160" s="103" t="s">
        <v>458</v>
      </c>
      <c r="D1160" s="31"/>
      <c r="E1160" s="31"/>
      <c r="F1160" s="31"/>
      <c r="G1160" s="90">
        <f t="shared" si="107"/>
        <v>0</v>
      </c>
      <c r="I1160" s="135"/>
      <c r="J1160" s="135"/>
      <c r="O1160" s="53">
        <v>483</v>
      </c>
      <c r="Q1160" s="70">
        <f t="shared" si="105"/>
        <v>0</v>
      </c>
    </row>
    <row r="1161" spans="2:17" ht="15">
      <c r="B1161" s="102">
        <v>484</v>
      </c>
      <c r="C1161" s="103" t="s">
        <v>489</v>
      </c>
      <c r="D1161" s="31"/>
      <c r="E1161" s="31"/>
      <c r="F1161" s="31"/>
      <c r="G1161" s="90">
        <f t="shared" si="107"/>
        <v>0</v>
      </c>
      <c r="I1161" s="135"/>
      <c r="J1161" s="135"/>
      <c r="O1161" s="53">
        <v>484</v>
      </c>
      <c r="Q1161" s="70">
        <f t="shared" si="105"/>
        <v>0</v>
      </c>
    </row>
    <row r="1162" spans="2:17" ht="15">
      <c r="B1162" s="102">
        <v>485</v>
      </c>
      <c r="C1162" s="103" t="s">
        <v>460</v>
      </c>
      <c r="D1162" s="31"/>
      <c r="E1162" s="31"/>
      <c r="F1162" s="31"/>
      <c r="G1162" s="90">
        <f t="shared" si="107"/>
        <v>0</v>
      </c>
      <c r="I1162" s="135"/>
      <c r="J1162" s="135"/>
      <c r="O1162" s="53">
        <v>485</v>
      </c>
      <c r="Q1162" s="70">
        <f t="shared" si="105"/>
        <v>0</v>
      </c>
    </row>
    <row r="1163" spans="2:17" ht="15">
      <c r="B1163" s="102">
        <v>486</v>
      </c>
      <c r="C1163" s="103" t="s">
        <v>496</v>
      </c>
      <c r="D1163" s="31"/>
      <c r="E1163" s="31"/>
      <c r="F1163" s="31"/>
      <c r="G1163" s="90">
        <f t="shared" si="107"/>
        <v>0</v>
      </c>
      <c r="I1163" s="135"/>
      <c r="J1163" s="135"/>
      <c r="O1163" s="53">
        <v>486</v>
      </c>
      <c r="Q1163" s="70">
        <f t="shared" si="105"/>
        <v>0</v>
      </c>
    </row>
    <row r="1164" spans="2:17" ht="15">
      <c r="B1164" s="102">
        <v>488</v>
      </c>
      <c r="C1164" s="103" t="s">
        <v>533</v>
      </c>
      <c r="D1164" s="31"/>
      <c r="E1164" s="31"/>
      <c r="F1164" s="31"/>
      <c r="G1164" s="90">
        <f t="shared" si="107"/>
        <v>0</v>
      </c>
      <c r="I1164" s="135"/>
      <c r="J1164" s="135"/>
      <c r="O1164" s="53">
        <v>488</v>
      </c>
      <c r="Q1164" s="70">
        <f t="shared" si="105"/>
        <v>0</v>
      </c>
    </row>
    <row r="1165" spans="2:17" ht="15">
      <c r="B1165" s="99">
        <v>5</v>
      </c>
      <c r="C1165" s="100" t="s">
        <v>534</v>
      </c>
      <c r="D1165" s="73"/>
      <c r="E1165" s="73"/>
      <c r="F1165" s="73"/>
      <c r="G1165" s="89">
        <f>SUM(G1166,G1175,G1181,G1190,G1197,G1205,G1214)</f>
        <v>0</v>
      </c>
      <c r="I1165" s="137"/>
      <c r="J1165" s="137"/>
      <c r="O1165" s="53">
        <v>5</v>
      </c>
      <c r="Q1165" s="70">
        <f t="shared" si="105"/>
        <v>0</v>
      </c>
    </row>
    <row r="1166" spans="2:17" ht="15">
      <c r="B1166" s="94">
        <v>51</v>
      </c>
      <c r="C1166" s="101" t="s">
        <v>535</v>
      </c>
      <c r="D1166" s="71"/>
      <c r="E1166" s="71"/>
      <c r="F1166" s="71"/>
      <c r="G1166" s="86">
        <f>SUM(G1167:G1174)</f>
        <v>0</v>
      </c>
      <c r="I1166" s="136"/>
      <c r="J1166" s="136"/>
      <c r="O1166" s="53">
        <v>51</v>
      </c>
      <c r="Q1166" s="70">
        <f t="shared" si="105"/>
        <v>0</v>
      </c>
    </row>
    <row r="1167" spans="2:17" ht="15">
      <c r="B1167" s="102">
        <v>511</v>
      </c>
      <c r="C1167" s="103" t="s">
        <v>536</v>
      </c>
      <c r="D1167" s="31"/>
      <c r="E1167" s="31"/>
      <c r="F1167" s="31"/>
      <c r="G1167" s="90">
        <f>SUM(E1167*F1167)</f>
        <v>0</v>
      </c>
      <c r="I1167" s="135"/>
      <c r="J1167" s="135"/>
      <c r="O1167" s="53">
        <v>511</v>
      </c>
      <c r="Q1167" s="70">
        <f t="shared" si="105"/>
        <v>0</v>
      </c>
    </row>
    <row r="1168" spans="2:17" ht="15">
      <c r="B1168" s="102">
        <v>512</v>
      </c>
      <c r="C1168" s="103" t="s">
        <v>537</v>
      </c>
      <c r="D1168" s="31"/>
      <c r="E1168" s="31"/>
      <c r="F1168" s="31"/>
      <c r="G1168" s="90">
        <f aca="true" t="shared" si="108" ref="G1168:G1174">SUM(E1168*F1168)</f>
        <v>0</v>
      </c>
      <c r="I1168" s="135"/>
      <c r="J1168" s="135"/>
      <c r="O1168" s="53">
        <v>512</v>
      </c>
      <c r="Q1168" s="70">
        <f t="shared" si="105"/>
        <v>0</v>
      </c>
    </row>
    <row r="1169" spans="2:17" ht="15">
      <c r="B1169" s="102">
        <v>513</v>
      </c>
      <c r="C1169" s="103" t="s">
        <v>538</v>
      </c>
      <c r="D1169" s="31"/>
      <c r="E1169" s="31"/>
      <c r="F1169" s="31"/>
      <c r="G1169" s="90">
        <f t="shared" si="108"/>
        <v>0</v>
      </c>
      <c r="I1169" s="135"/>
      <c r="J1169" s="135"/>
      <c r="O1169" s="53">
        <v>513</v>
      </c>
      <c r="Q1169" s="70">
        <f t="shared" si="105"/>
        <v>0</v>
      </c>
    </row>
    <row r="1170" spans="2:17" ht="15">
      <c r="B1170" s="102">
        <v>514</v>
      </c>
      <c r="C1170" s="103" t="s">
        <v>539</v>
      </c>
      <c r="D1170" s="31"/>
      <c r="E1170" s="31"/>
      <c r="F1170" s="31"/>
      <c r="G1170" s="90">
        <f t="shared" si="108"/>
        <v>0</v>
      </c>
      <c r="I1170" s="135"/>
      <c r="J1170" s="135"/>
      <c r="O1170" s="53">
        <v>514</v>
      </c>
      <c r="Q1170" s="70">
        <f t="shared" si="105"/>
        <v>0</v>
      </c>
    </row>
    <row r="1171" spans="2:17" ht="15">
      <c r="B1171" s="102">
        <v>515</v>
      </c>
      <c r="C1171" s="103" t="s">
        <v>540</v>
      </c>
      <c r="D1171" s="31"/>
      <c r="E1171" s="31"/>
      <c r="F1171" s="31"/>
      <c r="G1171" s="90">
        <f t="shared" si="108"/>
        <v>0</v>
      </c>
      <c r="I1171" s="135"/>
      <c r="J1171" s="135"/>
      <c r="O1171" s="53">
        <v>515</v>
      </c>
      <c r="Q1171" s="70">
        <f t="shared" si="105"/>
        <v>0</v>
      </c>
    </row>
    <row r="1172" spans="2:17" ht="15">
      <c r="B1172" s="102">
        <v>516</v>
      </c>
      <c r="C1172" s="103" t="s">
        <v>541</v>
      </c>
      <c r="D1172" s="31"/>
      <c r="E1172" s="31"/>
      <c r="F1172" s="31"/>
      <c r="G1172" s="90">
        <f t="shared" si="108"/>
        <v>0</v>
      </c>
      <c r="I1172" s="135"/>
      <c r="J1172" s="135"/>
      <c r="O1172" s="53">
        <v>516</v>
      </c>
      <c r="Q1172" s="70">
        <f t="shared" si="105"/>
        <v>0</v>
      </c>
    </row>
    <row r="1173" spans="2:17" ht="15">
      <c r="B1173" s="102">
        <v>517</v>
      </c>
      <c r="C1173" s="103" t="s">
        <v>542</v>
      </c>
      <c r="D1173" s="31"/>
      <c r="E1173" s="31"/>
      <c r="F1173" s="31"/>
      <c r="G1173" s="90">
        <f t="shared" si="108"/>
        <v>0</v>
      </c>
      <c r="I1173" s="135"/>
      <c r="J1173" s="135"/>
      <c r="O1173" s="53">
        <v>517</v>
      </c>
      <c r="Q1173" s="70">
        <f t="shared" si="105"/>
        <v>0</v>
      </c>
    </row>
    <row r="1174" spans="2:17" ht="15">
      <c r="B1174" s="102">
        <v>518</v>
      </c>
      <c r="C1174" s="103" t="s">
        <v>543</v>
      </c>
      <c r="D1174" s="31"/>
      <c r="E1174" s="31"/>
      <c r="F1174" s="31"/>
      <c r="G1174" s="90">
        <f t="shared" si="108"/>
        <v>0</v>
      </c>
      <c r="I1174" s="135"/>
      <c r="J1174" s="135"/>
      <c r="O1174" s="53">
        <v>518</v>
      </c>
      <c r="Q1174" s="70">
        <f t="shared" si="105"/>
        <v>0</v>
      </c>
    </row>
    <row r="1175" spans="2:17" ht="15">
      <c r="B1175" s="94">
        <v>52</v>
      </c>
      <c r="C1175" s="101" t="s">
        <v>544</v>
      </c>
      <c r="D1175" s="71"/>
      <c r="E1175" s="71"/>
      <c r="F1175" s="71"/>
      <c r="G1175" s="86">
        <f>SUM(G1176:G1180)</f>
        <v>0</v>
      </c>
      <c r="I1175" s="136"/>
      <c r="J1175" s="136"/>
      <c r="O1175" s="53">
        <v>52</v>
      </c>
      <c r="Q1175" s="70">
        <f t="shared" si="105"/>
        <v>0</v>
      </c>
    </row>
    <row r="1176" spans="2:17" ht="15">
      <c r="B1176" s="102">
        <v>522</v>
      </c>
      <c r="C1176" s="103" t="s">
        <v>545</v>
      </c>
      <c r="D1176" s="31"/>
      <c r="E1176" s="31"/>
      <c r="F1176" s="31"/>
      <c r="G1176" s="90">
        <f>SUM(E1176*F1176)</f>
        <v>0</v>
      </c>
      <c r="I1176" s="135"/>
      <c r="J1176" s="135"/>
      <c r="O1176" s="53">
        <v>522</v>
      </c>
      <c r="Q1176" s="70">
        <f t="shared" si="105"/>
        <v>0</v>
      </c>
    </row>
    <row r="1177" spans="2:17" ht="15">
      <c r="B1177" s="102">
        <v>523</v>
      </c>
      <c r="C1177" s="103" t="s">
        <v>546</v>
      </c>
      <c r="D1177" s="31"/>
      <c r="E1177" s="31"/>
      <c r="F1177" s="31"/>
      <c r="G1177" s="90">
        <f>SUM(E1177*F1177)</f>
        <v>0</v>
      </c>
      <c r="I1177" s="135"/>
      <c r="J1177" s="135"/>
      <c r="O1177" s="53">
        <v>523</v>
      </c>
      <c r="Q1177" s="70">
        <f t="shared" si="105"/>
        <v>0</v>
      </c>
    </row>
    <row r="1178" spans="2:17" ht="15">
      <c r="B1178" s="102">
        <v>524</v>
      </c>
      <c r="C1178" s="103" t="s">
        <v>547</v>
      </c>
      <c r="D1178" s="31"/>
      <c r="E1178" s="31"/>
      <c r="F1178" s="31"/>
      <c r="G1178" s="90">
        <f>SUM(E1178*F1178)</f>
        <v>0</v>
      </c>
      <c r="I1178" s="135"/>
      <c r="J1178" s="135"/>
      <c r="O1178" s="53">
        <v>524</v>
      </c>
      <c r="Q1178" s="70">
        <f t="shared" si="105"/>
        <v>0</v>
      </c>
    </row>
    <row r="1179" spans="2:17" ht="15">
      <c r="B1179" s="102">
        <v>525</v>
      </c>
      <c r="C1179" s="103" t="s">
        <v>548</v>
      </c>
      <c r="D1179" s="31"/>
      <c r="E1179" s="31"/>
      <c r="F1179" s="31"/>
      <c r="G1179" s="90">
        <f>SUM(E1179*F1179)</f>
        <v>0</v>
      </c>
      <c r="I1179" s="135"/>
      <c r="J1179" s="135"/>
      <c r="O1179" s="53">
        <v>525</v>
      </c>
      <c r="Q1179" s="70">
        <f t="shared" si="105"/>
        <v>0</v>
      </c>
    </row>
    <row r="1180" spans="2:17" ht="15">
      <c r="B1180" s="102">
        <v>526</v>
      </c>
      <c r="C1180" s="103" t="s">
        <v>521</v>
      </c>
      <c r="D1180" s="31"/>
      <c r="E1180" s="31"/>
      <c r="F1180" s="31"/>
      <c r="G1180" s="90">
        <f>SUM(E1180*F1180)</f>
        <v>0</v>
      </c>
      <c r="I1180" s="135"/>
      <c r="J1180" s="135"/>
      <c r="O1180" s="53">
        <v>526</v>
      </c>
      <c r="Q1180" s="70">
        <f t="shared" si="105"/>
        <v>0</v>
      </c>
    </row>
    <row r="1181" spans="2:17" ht="15">
      <c r="B1181" s="94">
        <v>53</v>
      </c>
      <c r="C1181" s="101" t="s">
        <v>549</v>
      </c>
      <c r="D1181" s="71"/>
      <c r="E1181" s="71"/>
      <c r="F1181" s="71"/>
      <c r="G1181" s="86">
        <f>SUM(G1182:G1189)</f>
        <v>0</v>
      </c>
      <c r="I1181" s="136"/>
      <c r="J1181" s="136"/>
      <c r="O1181" s="53">
        <v>53</v>
      </c>
      <c r="Q1181" s="70">
        <f t="shared" si="105"/>
        <v>0</v>
      </c>
    </row>
    <row r="1182" spans="2:17" ht="15">
      <c r="B1182" s="102">
        <v>531</v>
      </c>
      <c r="C1182" s="103" t="s">
        <v>536</v>
      </c>
      <c r="D1182" s="31"/>
      <c r="E1182" s="31"/>
      <c r="F1182" s="31"/>
      <c r="G1182" s="90">
        <f>SUM(E1182*F1182)</f>
        <v>0</v>
      </c>
      <c r="I1182" s="135"/>
      <c r="J1182" s="135"/>
      <c r="O1182" s="53">
        <v>531</v>
      </c>
      <c r="Q1182" s="70">
        <f t="shared" si="105"/>
        <v>0</v>
      </c>
    </row>
    <row r="1183" spans="2:17" ht="15">
      <c r="B1183" s="102">
        <v>532</v>
      </c>
      <c r="C1183" s="103" t="s">
        <v>550</v>
      </c>
      <c r="D1183" s="31"/>
      <c r="E1183" s="31"/>
      <c r="F1183" s="31"/>
      <c r="G1183" s="90">
        <f aca="true" t="shared" si="109" ref="G1183:G1189">SUM(E1183*F1183)</f>
        <v>0</v>
      </c>
      <c r="I1183" s="135"/>
      <c r="J1183" s="135"/>
      <c r="O1183" s="53">
        <v>532</v>
      </c>
      <c r="Q1183" s="70">
        <f t="shared" si="105"/>
        <v>0</v>
      </c>
    </row>
    <row r="1184" spans="2:17" ht="15">
      <c r="B1184" s="102">
        <v>533</v>
      </c>
      <c r="C1184" s="103" t="s">
        <v>551</v>
      </c>
      <c r="D1184" s="31"/>
      <c r="E1184" s="31"/>
      <c r="F1184" s="31"/>
      <c r="G1184" s="90">
        <f t="shared" si="109"/>
        <v>0</v>
      </c>
      <c r="I1184" s="135"/>
      <c r="J1184" s="135"/>
      <c r="O1184" s="53">
        <v>533</v>
      </c>
      <c r="Q1184" s="70">
        <f t="shared" si="105"/>
        <v>0</v>
      </c>
    </row>
    <row r="1185" spans="2:17" ht="15">
      <c r="B1185" s="102">
        <v>534</v>
      </c>
      <c r="C1185" s="103" t="s">
        <v>552</v>
      </c>
      <c r="D1185" s="31"/>
      <c r="E1185" s="31"/>
      <c r="F1185" s="31"/>
      <c r="G1185" s="90">
        <f t="shared" si="109"/>
        <v>0</v>
      </c>
      <c r="I1185" s="135"/>
      <c r="J1185" s="135"/>
      <c r="O1185" s="53">
        <v>534</v>
      </c>
      <c r="Q1185" s="70">
        <f t="shared" si="105"/>
        <v>0</v>
      </c>
    </row>
    <row r="1186" spans="2:17" ht="15">
      <c r="B1186" s="102">
        <v>535</v>
      </c>
      <c r="C1186" s="103" t="s">
        <v>553</v>
      </c>
      <c r="D1186" s="31"/>
      <c r="E1186" s="31"/>
      <c r="F1186" s="31"/>
      <c r="G1186" s="90">
        <f t="shared" si="109"/>
        <v>0</v>
      </c>
      <c r="I1186" s="135"/>
      <c r="J1186" s="135"/>
      <c r="O1186" s="53">
        <v>535</v>
      </c>
      <c r="Q1186" s="70">
        <f t="shared" si="105"/>
        <v>0</v>
      </c>
    </row>
    <row r="1187" spans="2:17" ht="15">
      <c r="B1187" s="102">
        <v>536</v>
      </c>
      <c r="C1187" s="103" t="s">
        <v>554</v>
      </c>
      <c r="D1187" s="31"/>
      <c r="E1187" s="31"/>
      <c r="F1187" s="31"/>
      <c r="G1187" s="90">
        <f t="shared" si="109"/>
        <v>0</v>
      </c>
      <c r="I1187" s="135"/>
      <c r="J1187" s="135"/>
      <c r="O1187" s="53">
        <v>536</v>
      </c>
      <c r="Q1187" s="70">
        <f t="shared" si="105"/>
        <v>0</v>
      </c>
    </row>
    <row r="1188" spans="2:17" ht="15">
      <c r="B1188" s="102">
        <v>537</v>
      </c>
      <c r="C1188" s="103" t="s">
        <v>492</v>
      </c>
      <c r="D1188" s="31"/>
      <c r="E1188" s="31"/>
      <c r="F1188" s="31"/>
      <c r="G1188" s="90">
        <f t="shared" si="109"/>
        <v>0</v>
      </c>
      <c r="I1188" s="135"/>
      <c r="J1188" s="135"/>
      <c r="O1188" s="53">
        <v>537</v>
      </c>
      <c r="Q1188" s="70">
        <f t="shared" si="105"/>
        <v>0</v>
      </c>
    </row>
    <row r="1189" spans="2:17" ht="15">
      <c r="B1189" s="102">
        <v>538</v>
      </c>
      <c r="C1189" s="103" t="s">
        <v>555</v>
      </c>
      <c r="D1189" s="31"/>
      <c r="E1189" s="31"/>
      <c r="F1189" s="31"/>
      <c r="G1189" s="90">
        <f t="shared" si="109"/>
        <v>0</v>
      </c>
      <c r="I1189" s="135"/>
      <c r="J1189" s="135"/>
      <c r="O1189" s="53">
        <v>538</v>
      </c>
      <c r="Q1189" s="70">
        <f t="shared" si="105"/>
        <v>0</v>
      </c>
    </row>
    <row r="1190" spans="2:17" ht="15">
      <c r="B1190" s="94">
        <v>54</v>
      </c>
      <c r="C1190" s="101" t="s">
        <v>556</v>
      </c>
      <c r="D1190" s="71"/>
      <c r="E1190" s="71"/>
      <c r="F1190" s="71"/>
      <c r="G1190" s="86">
        <f>SUM(G1191:G1196)</f>
        <v>0</v>
      </c>
      <c r="I1190" s="136"/>
      <c r="J1190" s="136"/>
      <c r="O1190" s="53">
        <v>54</v>
      </c>
      <c r="Q1190" s="70">
        <f t="shared" si="105"/>
        <v>0</v>
      </c>
    </row>
    <row r="1191" spans="2:17" ht="15">
      <c r="B1191" s="102">
        <v>541</v>
      </c>
      <c r="C1191" s="103" t="s">
        <v>536</v>
      </c>
      <c r="D1191" s="31"/>
      <c r="E1191" s="31"/>
      <c r="F1191" s="31"/>
      <c r="G1191" s="90">
        <f aca="true" t="shared" si="110" ref="G1191:G1196">SUM(E1191*F1191)</f>
        <v>0</v>
      </c>
      <c r="I1191" s="135"/>
      <c r="J1191" s="135"/>
      <c r="O1191" s="53">
        <v>541</v>
      </c>
      <c r="Q1191" s="70">
        <f t="shared" si="105"/>
        <v>0</v>
      </c>
    </row>
    <row r="1192" spans="2:17" ht="15">
      <c r="B1192" s="102">
        <v>542</v>
      </c>
      <c r="C1192" s="103" t="s">
        <v>557</v>
      </c>
      <c r="D1192" s="31"/>
      <c r="E1192" s="31"/>
      <c r="F1192" s="31"/>
      <c r="G1192" s="90">
        <f t="shared" si="110"/>
        <v>0</v>
      </c>
      <c r="I1192" s="135"/>
      <c r="J1192" s="135"/>
      <c r="O1192" s="53">
        <v>542</v>
      </c>
      <c r="Q1192" s="70">
        <f t="shared" si="105"/>
        <v>0</v>
      </c>
    </row>
    <row r="1193" spans="2:17" ht="15">
      <c r="B1193" s="102">
        <v>543</v>
      </c>
      <c r="C1193" s="103" t="s">
        <v>558</v>
      </c>
      <c r="D1193" s="31"/>
      <c r="E1193" s="31"/>
      <c r="F1193" s="31"/>
      <c r="G1193" s="90">
        <f t="shared" si="110"/>
        <v>0</v>
      </c>
      <c r="I1193" s="135"/>
      <c r="J1193" s="135"/>
      <c r="O1193" s="53">
        <v>543</v>
      </c>
      <c r="Q1193" s="70">
        <f t="shared" si="105"/>
        <v>0</v>
      </c>
    </row>
    <row r="1194" spans="2:17" ht="15">
      <c r="B1194" s="102">
        <v>544</v>
      </c>
      <c r="C1194" s="103" t="s">
        <v>559</v>
      </c>
      <c r="D1194" s="31"/>
      <c r="E1194" s="31"/>
      <c r="F1194" s="31"/>
      <c r="G1194" s="90">
        <f t="shared" si="110"/>
        <v>0</v>
      </c>
      <c r="I1194" s="135"/>
      <c r="J1194" s="135"/>
      <c r="O1194" s="53">
        <v>544</v>
      </c>
      <c r="Q1194" s="70">
        <f t="shared" si="105"/>
        <v>0</v>
      </c>
    </row>
    <row r="1195" spans="2:17" ht="15">
      <c r="B1195" s="102">
        <v>546</v>
      </c>
      <c r="C1195" s="103" t="s">
        <v>560</v>
      </c>
      <c r="D1195" s="31"/>
      <c r="E1195" s="31"/>
      <c r="F1195" s="31"/>
      <c r="G1195" s="90">
        <f t="shared" si="110"/>
        <v>0</v>
      </c>
      <c r="I1195" s="135"/>
      <c r="J1195" s="135"/>
      <c r="O1195" s="53">
        <v>546</v>
      </c>
      <c r="Q1195" s="70">
        <f t="shared" si="105"/>
        <v>0</v>
      </c>
    </row>
    <row r="1196" spans="2:17" ht="15">
      <c r="B1196" s="102">
        <v>547</v>
      </c>
      <c r="C1196" s="103" t="s">
        <v>561</v>
      </c>
      <c r="D1196" s="31"/>
      <c r="E1196" s="31"/>
      <c r="F1196" s="31"/>
      <c r="G1196" s="90">
        <f t="shared" si="110"/>
        <v>0</v>
      </c>
      <c r="I1196" s="135"/>
      <c r="J1196" s="135"/>
      <c r="O1196" s="53">
        <v>547</v>
      </c>
      <c r="Q1196" s="70">
        <f t="shared" si="105"/>
        <v>0</v>
      </c>
    </row>
    <row r="1197" spans="2:17" ht="15">
      <c r="B1197" s="94">
        <v>55</v>
      </c>
      <c r="C1197" s="101" t="s">
        <v>562</v>
      </c>
      <c r="D1197" s="71"/>
      <c r="E1197" s="71"/>
      <c r="F1197" s="71"/>
      <c r="G1197" s="86">
        <f>SUM(G1198:G1204)</f>
        <v>0</v>
      </c>
      <c r="I1197" s="136"/>
      <c r="J1197" s="136"/>
      <c r="O1197" s="53">
        <v>55</v>
      </c>
      <c r="Q1197" s="70">
        <f t="shared" si="105"/>
        <v>0</v>
      </c>
    </row>
    <row r="1198" spans="2:17" ht="15">
      <c r="B1198" s="102">
        <v>551</v>
      </c>
      <c r="C1198" s="103" t="s">
        <v>536</v>
      </c>
      <c r="D1198" s="31"/>
      <c r="E1198" s="31"/>
      <c r="F1198" s="31"/>
      <c r="G1198" s="90">
        <f>SUM(E1198*F1198)</f>
        <v>0</v>
      </c>
      <c r="I1198" s="135"/>
      <c r="J1198" s="135"/>
      <c r="O1198" s="53">
        <v>551</v>
      </c>
      <c r="Q1198" s="70">
        <f t="shared" si="105"/>
        <v>0</v>
      </c>
    </row>
    <row r="1199" spans="2:17" ht="15">
      <c r="B1199" s="102">
        <v>552</v>
      </c>
      <c r="C1199" s="103" t="s">
        <v>563</v>
      </c>
      <c r="D1199" s="31"/>
      <c r="E1199" s="31"/>
      <c r="F1199" s="31"/>
      <c r="G1199" s="90">
        <f aca="true" t="shared" si="111" ref="G1199:G1204">SUM(E1199*F1199)</f>
        <v>0</v>
      </c>
      <c r="I1199" s="135"/>
      <c r="J1199" s="135"/>
      <c r="O1199" s="53">
        <v>552</v>
      </c>
      <c r="Q1199" s="70">
        <f t="shared" si="105"/>
        <v>0</v>
      </c>
    </row>
    <row r="1200" spans="2:17" ht="15">
      <c r="B1200" s="102">
        <v>553</v>
      </c>
      <c r="C1200" s="103" t="s">
        <v>564</v>
      </c>
      <c r="D1200" s="31"/>
      <c r="E1200" s="31"/>
      <c r="F1200" s="31"/>
      <c r="G1200" s="90">
        <f t="shared" si="111"/>
        <v>0</v>
      </c>
      <c r="I1200" s="135"/>
      <c r="J1200" s="135"/>
      <c r="O1200" s="53">
        <v>553</v>
      </c>
      <c r="Q1200" s="70">
        <f t="shared" si="105"/>
        <v>0</v>
      </c>
    </row>
    <row r="1201" spans="2:17" ht="15">
      <c r="B1201" s="102">
        <v>554</v>
      </c>
      <c r="C1201" s="103" t="s">
        <v>565</v>
      </c>
      <c r="D1201" s="31"/>
      <c r="E1201" s="31"/>
      <c r="F1201" s="31"/>
      <c r="G1201" s="90">
        <f t="shared" si="111"/>
        <v>0</v>
      </c>
      <c r="I1201" s="135"/>
      <c r="J1201" s="135"/>
      <c r="O1201" s="53">
        <v>554</v>
      </c>
      <c r="Q1201" s="70">
        <f t="shared" si="105"/>
        <v>0</v>
      </c>
    </row>
    <row r="1202" spans="2:17" ht="15">
      <c r="B1202" s="102">
        <v>555</v>
      </c>
      <c r="C1202" s="103" t="s">
        <v>566</v>
      </c>
      <c r="D1202" s="31"/>
      <c r="E1202" s="31"/>
      <c r="F1202" s="31"/>
      <c r="G1202" s="90">
        <f t="shared" si="111"/>
        <v>0</v>
      </c>
      <c r="I1202" s="135"/>
      <c r="J1202" s="135"/>
      <c r="O1202" s="53">
        <v>555</v>
      </c>
      <c r="Q1202" s="70">
        <f t="shared" si="105"/>
        <v>0</v>
      </c>
    </row>
    <row r="1203" spans="2:17" ht="15">
      <c r="B1203" s="102">
        <v>556</v>
      </c>
      <c r="C1203" s="103" t="s">
        <v>567</v>
      </c>
      <c r="D1203" s="31"/>
      <c r="E1203" s="31"/>
      <c r="F1203" s="31"/>
      <c r="G1203" s="90">
        <f t="shared" si="111"/>
        <v>0</v>
      </c>
      <c r="I1203" s="135"/>
      <c r="J1203" s="135"/>
      <c r="O1203" s="53">
        <v>556</v>
      </c>
      <c r="Q1203" s="70">
        <f t="shared" si="105"/>
        <v>0</v>
      </c>
    </row>
    <row r="1204" spans="2:17" ht="15">
      <c r="B1204" s="102">
        <v>558</v>
      </c>
      <c r="C1204" s="103" t="s">
        <v>568</v>
      </c>
      <c r="D1204" s="31"/>
      <c r="E1204" s="31"/>
      <c r="F1204" s="31"/>
      <c r="G1204" s="90">
        <f t="shared" si="111"/>
        <v>0</v>
      </c>
      <c r="I1204" s="135"/>
      <c r="J1204" s="135"/>
      <c r="O1204" s="53">
        <v>558</v>
      </c>
      <c r="Q1204" s="70">
        <f aca="true" t="shared" si="112" ref="Q1204:Q1267">G1204</f>
        <v>0</v>
      </c>
    </row>
    <row r="1205" spans="2:17" ht="15">
      <c r="B1205" s="94">
        <v>56</v>
      </c>
      <c r="C1205" s="101" t="s">
        <v>569</v>
      </c>
      <c r="D1205" s="71"/>
      <c r="E1205" s="71"/>
      <c r="F1205" s="71"/>
      <c r="G1205" s="86">
        <f>SUM(G1206:G1213)</f>
        <v>0</v>
      </c>
      <c r="I1205" s="136"/>
      <c r="J1205" s="136"/>
      <c r="O1205" s="53">
        <v>56</v>
      </c>
      <c r="Q1205" s="70">
        <f t="shared" si="112"/>
        <v>0</v>
      </c>
    </row>
    <row r="1206" spans="2:17" ht="15">
      <c r="B1206" s="102">
        <v>561</v>
      </c>
      <c r="C1206" s="103" t="s">
        <v>536</v>
      </c>
      <c r="D1206" s="31"/>
      <c r="E1206" s="31"/>
      <c r="F1206" s="31"/>
      <c r="G1206" s="90">
        <f>SUM(E1206*F1206)</f>
        <v>0</v>
      </c>
      <c r="I1206" s="135"/>
      <c r="J1206" s="135"/>
      <c r="O1206" s="53">
        <v>561</v>
      </c>
      <c r="Q1206" s="70">
        <f t="shared" si="112"/>
        <v>0</v>
      </c>
    </row>
    <row r="1207" spans="2:17" ht="15">
      <c r="B1207" s="102">
        <v>562</v>
      </c>
      <c r="C1207" s="103" t="s">
        <v>570</v>
      </c>
      <c r="D1207" s="31"/>
      <c r="E1207" s="31"/>
      <c r="F1207" s="31"/>
      <c r="G1207" s="90">
        <f aca="true" t="shared" si="113" ref="G1207:G1214">SUM(E1207*F1207)</f>
        <v>0</v>
      </c>
      <c r="I1207" s="135"/>
      <c r="J1207" s="135"/>
      <c r="O1207" s="53">
        <v>562</v>
      </c>
      <c r="Q1207" s="70">
        <f t="shared" si="112"/>
        <v>0</v>
      </c>
    </row>
    <row r="1208" spans="2:17" ht="15">
      <c r="B1208" s="102">
        <v>563</v>
      </c>
      <c r="C1208" s="103" t="s">
        <v>571</v>
      </c>
      <c r="D1208" s="31"/>
      <c r="E1208" s="31"/>
      <c r="F1208" s="31"/>
      <c r="G1208" s="90">
        <f t="shared" si="113"/>
        <v>0</v>
      </c>
      <c r="I1208" s="135"/>
      <c r="J1208" s="135"/>
      <c r="O1208" s="53">
        <v>563</v>
      </c>
      <c r="Q1208" s="70">
        <f t="shared" si="112"/>
        <v>0</v>
      </c>
    </row>
    <row r="1209" spans="2:17" ht="15">
      <c r="B1209" s="102">
        <v>564</v>
      </c>
      <c r="C1209" s="103" t="s">
        <v>572</v>
      </c>
      <c r="D1209" s="31"/>
      <c r="E1209" s="31"/>
      <c r="F1209" s="31"/>
      <c r="G1209" s="90">
        <f t="shared" si="113"/>
        <v>0</v>
      </c>
      <c r="I1209" s="135"/>
      <c r="J1209" s="135"/>
      <c r="O1209" s="53">
        <v>564</v>
      </c>
      <c r="Q1209" s="70">
        <f t="shared" si="112"/>
        <v>0</v>
      </c>
    </row>
    <row r="1210" spans="2:17" ht="15">
      <c r="B1210" s="102">
        <v>565</v>
      </c>
      <c r="C1210" s="103" t="s">
        <v>573</v>
      </c>
      <c r="D1210" s="31"/>
      <c r="E1210" s="31"/>
      <c r="F1210" s="31"/>
      <c r="G1210" s="90">
        <f t="shared" si="113"/>
        <v>0</v>
      </c>
      <c r="I1210" s="135"/>
      <c r="J1210" s="135"/>
      <c r="O1210" s="53">
        <v>565</v>
      </c>
      <c r="Q1210" s="70">
        <f t="shared" si="112"/>
        <v>0</v>
      </c>
    </row>
    <row r="1211" spans="2:17" ht="15">
      <c r="B1211" s="102">
        <v>566</v>
      </c>
      <c r="C1211" s="103" t="s">
        <v>574</v>
      </c>
      <c r="D1211" s="31"/>
      <c r="E1211" s="31"/>
      <c r="F1211" s="31"/>
      <c r="G1211" s="90">
        <f t="shared" si="113"/>
        <v>0</v>
      </c>
      <c r="I1211" s="135"/>
      <c r="J1211" s="135"/>
      <c r="O1211" s="53">
        <v>566</v>
      </c>
      <c r="Q1211" s="70">
        <f t="shared" si="112"/>
        <v>0</v>
      </c>
    </row>
    <row r="1212" spans="2:17" ht="15">
      <c r="B1212" s="102">
        <v>567</v>
      </c>
      <c r="C1212" s="103" t="s">
        <v>492</v>
      </c>
      <c r="D1212" s="31"/>
      <c r="E1212" s="31"/>
      <c r="F1212" s="31"/>
      <c r="G1212" s="90">
        <f t="shared" si="113"/>
        <v>0</v>
      </c>
      <c r="I1212" s="135"/>
      <c r="J1212" s="135"/>
      <c r="O1212" s="53">
        <v>567</v>
      </c>
      <c r="Q1212" s="70">
        <f t="shared" si="112"/>
        <v>0</v>
      </c>
    </row>
    <row r="1213" spans="2:17" ht="15">
      <c r="B1213" s="102">
        <v>568</v>
      </c>
      <c r="C1213" s="103" t="s">
        <v>575</v>
      </c>
      <c r="D1213" s="31"/>
      <c r="E1213" s="31"/>
      <c r="F1213" s="31"/>
      <c r="G1213" s="90">
        <f t="shared" si="113"/>
        <v>0</v>
      </c>
      <c r="I1213" s="135"/>
      <c r="J1213" s="135"/>
      <c r="O1213" s="53">
        <v>568</v>
      </c>
      <c r="Q1213" s="70">
        <f t="shared" si="112"/>
        <v>0</v>
      </c>
    </row>
    <row r="1214" spans="2:17" ht="15">
      <c r="B1214" s="94">
        <v>57</v>
      </c>
      <c r="C1214" s="101" t="s">
        <v>576</v>
      </c>
      <c r="D1214" s="31"/>
      <c r="E1214" s="31"/>
      <c r="F1214" s="31"/>
      <c r="G1214" s="90">
        <f t="shared" si="113"/>
        <v>0</v>
      </c>
      <c r="I1214" s="135"/>
      <c r="J1214" s="135"/>
      <c r="O1214" s="53">
        <v>57</v>
      </c>
      <c r="Q1214" s="70">
        <f t="shared" si="112"/>
        <v>0</v>
      </c>
    </row>
    <row r="1215" spans="2:17" ht="15">
      <c r="B1215" s="99">
        <v>6</v>
      </c>
      <c r="C1215" s="100" t="s">
        <v>577</v>
      </c>
      <c r="D1215" s="73"/>
      <c r="E1215" s="73"/>
      <c r="F1215" s="73"/>
      <c r="G1215" s="89">
        <f>SUM(G1216,G1217,G1218,G1219,G1220,G1227,G1231)</f>
        <v>0</v>
      </c>
      <c r="I1215" s="137"/>
      <c r="J1215" s="137"/>
      <c r="O1215" s="53">
        <v>6</v>
      </c>
      <c r="Q1215" s="70">
        <f t="shared" si="112"/>
        <v>0</v>
      </c>
    </row>
    <row r="1216" spans="2:17" ht="15">
      <c r="B1216" s="94">
        <v>61</v>
      </c>
      <c r="C1216" s="101" t="s">
        <v>578</v>
      </c>
      <c r="D1216" s="31"/>
      <c r="E1216" s="31"/>
      <c r="F1216" s="31"/>
      <c r="G1216" s="86">
        <f>SUM(E1216*F1216)</f>
        <v>0</v>
      </c>
      <c r="I1216" s="135"/>
      <c r="J1216" s="135"/>
      <c r="O1216" s="53">
        <v>61</v>
      </c>
      <c r="Q1216" s="70">
        <f t="shared" si="112"/>
        <v>0</v>
      </c>
    </row>
    <row r="1217" spans="2:17" ht="15">
      <c r="B1217" s="94">
        <v>62</v>
      </c>
      <c r="C1217" s="101" t="s">
        <v>579</v>
      </c>
      <c r="D1217" s="31"/>
      <c r="E1217" s="31"/>
      <c r="F1217" s="31"/>
      <c r="G1217" s="86">
        <f>SUM(E1217*F1217)</f>
        <v>0</v>
      </c>
      <c r="I1217" s="135"/>
      <c r="J1217" s="135"/>
      <c r="O1217" s="53">
        <v>62</v>
      </c>
      <c r="Q1217" s="70">
        <f t="shared" si="112"/>
        <v>0</v>
      </c>
    </row>
    <row r="1218" spans="2:17" ht="15">
      <c r="B1218" s="94">
        <v>63</v>
      </c>
      <c r="C1218" s="101" t="s">
        <v>580</v>
      </c>
      <c r="D1218" s="31"/>
      <c r="E1218" s="31"/>
      <c r="F1218" s="31"/>
      <c r="G1218" s="86">
        <f>SUM(E1218*F1218)</f>
        <v>0</v>
      </c>
      <c r="I1218" s="135"/>
      <c r="J1218" s="135"/>
      <c r="O1218" s="53">
        <v>63</v>
      </c>
      <c r="Q1218" s="70">
        <f t="shared" si="112"/>
        <v>0</v>
      </c>
    </row>
    <row r="1219" spans="2:17" ht="15">
      <c r="B1219" s="94">
        <v>64</v>
      </c>
      <c r="C1219" s="101" t="s">
        <v>581</v>
      </c>
      <c r="D1219" s="31"/>
      <c r="E1219" s="31"/>
      <c r="F1219" s="31"/>
      <c r="G1219" s="86">
        <f>SUM(E1219*F1219)</f>
        <v>0</v>
      </c>
      <c r="I1219" s="138"/>
      <c r="J1219" s="138"/>
      <c r="O1219" s="53">
        <v>64</v>
      </c>
      <c r="Q1219" s="70">
        <f t="shared" si="112"/>
        <v>0</v>
      </c>
    </row>
    <row r="1220" spans="2:17" ht="15">
      <c r="B1220" s="94">
        <v>65</v>
      </c>
      <c r="C1220" s="101" t="s">
        <v>582</v>
      </c>
      <c r="D1220" s="71"/>
      <c r="E1220" s="71"/>
      <c r="F1220" s="71"/>
      <c r="G1220" s="86">
        <f>SUM(G1221:G1226)</f>
        <v>0</v>
      </c>
      <c r="I1220" s="136"/>
      <c r="J1220" s="136"/>
      <c r="O1220" s="53">
        <v>65</v>
      </c>
      <c r="Q1220" s="70">
        <f t="shared" si="112"/>
        <v>0</v>
      </c>
    </row>
    <row r="1221" spans="2:17" ht="15">
      <c r="B1221" s="102">
        <v>651</v>
      </c>
      <c r="C1221" s="103" t="s">
        <v>583</v>
      </c>
      <c r="D1221" s="31"/>
      <c r="E1221" s="31"/>
      <c r="F1221" s="31"/>
      <c r="G1221" s="90">
        <f aca="true" t="shared" si="114" ref="G1221:G1226">SUM(E1221*F1221)</f>
        <v>0</v>
      </c>
      <c r="I1221" s="135"/>
      <c r="J1221" s="135"/>
      <c r="O1221" s="53">
        <v>651</v>
      </c>
      <c r="Q1221" s="70">
        <f t="shared" si="112"/>
        <v>0</v>
      </c>
    </row>
    <row r="1222" spans="2:17" ht="15">
      <c r="B1222" s="102">
        <v>652</v>
      </c>
      <c r="C1222" s="103" t="s">
        <v>537</v>
      </c>
      <c r="D1222" s="31"/>
      <c r="E1222" s="31"/>
      <c r="F1222" s="31"/>
      <c r="G1222" s="90">
        <f t="shared" si="114"/>
        <v>0</v>
      </c>
      <c r="I1222" s="135"/>
      <c r="J1222" s="135"/>
      <c r="O1222" s="53">
        <v>652</v>
      </c>
      <c r="Q1222" s="70">
        <f t="shared" si="112"/>
        <v>0</v>
      </c>
    </row>
    <row r="1223" spans="2:17" ht="15">
      <c r="B1223" s="102">
        <v>653</v>
      </c>
      <c r="C1223" s="103" t="s">
        <v>584</v>
      </c>
      <c r="D1223" s="31"/>
      <c r="E1223" s="31"/>
      <c r="F1223" s="31"/>
      <c r="G1223" s="90">
        <f t="shared" si="114"/>
        <v>0</v>
      </c>
      <c r="I1223" s="135"/>
      <c r="J1223" s="135"/>
      <c r="O1223" s="53">
        <v>653</v>
      </c>
      <c r="Q1223" s="70">
        <f t="shared" si="112"/>
        <v>0</v>
      </c>
    </row>
    <row r="1224" spans="2:17" ht="15">
      <c r="B1224" s="102">
        <v>655</v>
      </c>
      <c r="C1224" s="103" t="s">
        <v>585</v>
      </c>
      <c r="D1224" s="31"/>
      <c r="E1224" s="31"/>
      <c r="F1224" s="31"/>
      <c r="G1224" s="90">
        <f t="shared" si="114"/>
        <v>0</v>
      </c>
      <c r="I1224" s="135"/>
      <c r="J1224" s="135"/>
      <c r="O1224" s="53">
        <v>655</v>
      </c>
      <c r="Q1224" s="70">
        <f t="shared" si="112"/>
        <v>0</v>
      </c>
    </row>
    <row r="1225" spans="2:17" ht="15">
      <c r="B1225" s="102">
        <v>656</v>
      </c>
      <c r="C1225" s="103" t="s">
        <v>586</v>
      </c>
      <c r="D1225" s="31"/>
      <c r="E1225" s="31"/>
      <c r="F1225" s="31"/>
      <c r="G1225" s="90">
        <f t="shared" si="114"/>
        <v>0</v>
      </c>
      <c r="I1225" s="135"/>
      <c r="J1225" s="135"/>
      <c r="O1225" s="53">
        <v>656</v>
      </c>
      <c r="Q1225" s="70">
        <f t="shared" si="112"/>
        <v>0</v>
      </c>
    </row>
    <row r="1226" spans="2:17" ht="15">
      <c r="B1226" s="102">
        <v>657</v>
      </c>
      <c r="C1226" s="103" t="s">
        <v>587</v>
      </c>
      <c r="D1226" s="31"/>
      <c r="E1226" s="31"/>
      <c r="F1226" s="31"/>
      <c r="G1226" s="90">
        <f t="shared" si="114"/>
        <v>0</v>
      </c>
      <c r="I1226" s="135"/>
      <c r="J1226" s="135"/>
      <c r="O1226" s="53">
        <v>657</v>
      </c>
      <c r="Q1226" s="70">
        <f t="shared" si="112"/>
        <v>0</v>
      </c>
    </row>
    <row r="1227" spans="2:17" ht="15">
      <c r="B1227" s="94">
        <v>66</v>
      </c>
      <c r="C1227" s="101" t="s">
        <v>588</v>
      </c>
      <c r="D1227" s="71"/>
      <c r="E1227" s="71"/>
      <c r="F1227" s="71"/>
      <c r="G1227" s="86">
        <f>SUM(G1228:G1230)</f>
        <v>0</v>
      </c>
      <c r="I1227" s="136"/>
      <c r="J1227" s="136"/>
      <c r="O1227" s="53">
        <v>66</v>
      </c>
      <c r="Q1227" s="70">
        <f t="shared" si="112"/>
        <v>0</v>
      </c>
    </row>
    <row r="1228" spans="2:17" ht="15">
      <c r="B1228" s="102">
        <v>661</v>
      </c>
      <c r="C1228" s="103" t="s">
        <v>589</v>
      </c>
      <c r="D1228" s="31"/>
      <c r="E1228" s="31"/>
      <c r="F1228" s="31"/>
      <c r="G1228" s="90">
        <f>SUM(E1228*F1228)</f>
        <v>0</v>
      </c>
      <c r="I1228" s="135"/>
      <c r="J1228" s="135"/>
      <c r="O1228" s="53">
        <v>661</v>
      </c>
      <c r="Q1228" s="70">
        <f t="shared" si="112"/>
        <v>0</v>
      </c>
    </row>
    <row r="1229" spans="2:17" ht="15">
      <c r="B1229" s="102">
        <v>662</v>
      </c>
      <c r="C1229" s="103" t="s">
        <v>590</v>
      </c>
      <c r="D1229" s="31"/>
      <c r="E1229" s="31"/>
      <c r="F1229" s="31"/>
      <c r="G1229" s="90">
        <f>SUM(E1229*F1229)</f>
        <v>0</v>
      </c>
      <c r="I1229" s="135"/>
      <c r="J1229" s="135"/>
      <c r="O1229" s="53">
        <v>662</v>
      </c>
      <c r="Q1229" s="70">
        <f t="shared" si="112"/>
        <v>0</v>
      </c>
    </row>
    <row r="1230" spans="2:17" ht="15">
      <c r="B1230" s="102">
        <v>663</v>
      </c>
      <c r="C1230" s="103" t="s">
        <v>591</v>
      </c>
      <c r="D1230" s="31"/>
      <c r="E1230" s="31"/>
      <c r="F1230" s="31"/>
      <c r="G1230" s="90">
        <f>SUM(E1230*F1230)</f>
        <v>0</v>
      </c>
      <c r="I1230" s="135"/>
      <c r="J1230" s="135"/>
      <c r="O1230" s="53">
        <v>663</v>
      </c>
      <c r="Q1230" s="70">
        <f t="shared" si="112"/>
        <v>0</v>
      </c>
    </row>
    <row r="1231" spans="2:17" ht="15">
      <c r="B1231" s="94">
        <v>68</v>
      </c>
      <c r="C1231" s="101" t="s">
        <v>592</v>
      </c>
      <c r="D1231" s="31"/>
      <c r="E1231" s="31"/>
      <c r="F1231" s="31"/>
      <c r="G1231" s="90">
        <f>SUM(E1231*F1231)</f>
        <v>0</v>
      </c>
      <c r="I1231" s="135"/>
      <c r="J1231" s="135"/>
      <c r="O1231" s="53">
        <v>68</v>
      </c>
      <c r="Q1231" s="70">
        <f t="shared" si="112"/>
        <v>0</v>
      </c>
    </row>
    <row r="1232" spans="2:17" ht="15">
      <c r="B1232" s="99">
        <v>7</v>
      </c>
      <c r="C1232" s="100" t="s">
        <v>593</v>
      </c>
      <c r="D1232" s="73"/>
      <c r="E1232" s="73"/>
      <c r="F1232" s="73"/>
      <c r="G1232" s="89">
        <f>SUM(G1233,G1237,G1245,G1251,G1259)</f>
        <v>0</v>
      </c>
      <c r="I1232" s="137"/>
      <c r="J1232" s="137"/>
      <c r="O1232" s="53">
        <v>7</v>
      </c>
      <c r="Q1232" s="70">
        <f t="shared" si="112"/>
        <v>0</v>
      </c>
    </row>
    <row r="1233" spans="2:17" ht="15">
      <c r="B1233" s="94">
        <v>71</v>
      </c>
      <c r="C1233" s="101" t="s">
        <v>594</v>
      </c>
      <c r="D1233" s="71"/>
      <c r="E1233" s="71"/>
      <c r="F1233" s="71"/>
      <c r="G1233" s="86">
        <f>SUM(G1234:G1236)</f>
        <v>0</v>
      </c>
      <c r="I1233" s="136"/>
      <c r="J1233" s="136"/>
      <c r="O1233" s="53">
        <v>71</v>
      </c>
      <c r="Q1233" s="70">
        <f t="shared" si="112"/>
        <v>0</v>
      </c>
    </row>
    <row r="1234" spans="2:17" ht="15">
      <c r="B1234" s="102">
        <v>711</v>
      </c>
      <c r="C1234" s="103" t="s">
        <v>595</v>
      </c>
      <c r="D1234" s="31"/>
      <c r="E1234" s="31"/>
      <c r="F1234" s="31"/>
      <c r="G1234" s="90">
        <f>SUM(E1234*F1234)</f>
        <v>0</v>
      </c>
      <c r="I1234" s="135"/>
      <c r="J1234" s="135"/>
      <c r="O1234" s="53">
        <v>711</v>
      </c>
      <c r="Q1234" s="70">
        <f t="shared" si="112"/>
        <v>0</v>
      </c>
    </row>
    <row r="1235" spans="2:17" ht="15">
      <c r="B1235" s="102">
        <v>712</v>
      </c>
      <c r="C1235" s="103" t="s">
        <v>596</v>
      </c>
      <c r="D1235" s="31"/>
      <c r="E1235" s="31"/>
      <c r="F1235" s="31"/>
      <c r="G1235" s="90">
        <f>SUM(E1235*F1235)</f>
        <v>0</v>
      </c>
      <c r="I1235" s="135"/>
      <c r="J1235" s="135"/>
      <c r="O1235" s="53">
        <v>712</v>
      </c>
      <c r="Q1235" s="70">
        <f t="shared" si="112"/>
        <v>0</v>
      </c>
    </row>
    <row r="1236" spans="2:17" ht="15">
      <c r="B1236" s="102">
        <v>713</v>
      </c>
      <c r="C1236" s="103" t="s">
        <v>597</v>
      </c>
      <c r="D1236" s="31"/>
      <c r="E1236" s="31"/>
      <c r="F1236" s="31"/>
      <c r="G1236" s="90">
        <f>SUM(E1236*F1236)</f>
        <v>0</v>
      </c>
      <c r="I1236" s="135"/>
      <c r="J1236" s="135"/>
      <c r="O1236" s="53">
        <v>713</v>
      </c>
      <c r="Q1236" s="70">
        <f t="shared" si="112"/>
        <v>0</v>
      </c>
    </row>
    <row r="1237" spans="2:17" ht="15">
      <c r="B1237" s="94">
        <v>72</v>
      </c>
      <c r="C1237" s="101" t="s">
        <v>598</v>
      </c>
      <c r="D1237" s="71"/>
      <c r="E1237" s="71"/>
      <c r="F1237" s="71"/>
      <c r="G1237" s="86">
        <f>SUM(G1238:G1244)</f>
        <v>0</v>
      </c>
      <c r="I1237" s="136"/>
      <c r="J1237" s="136"/>
      <c r="O1237" s="53">
        <v>72</v>
      </c>
      <c r="Q1237" s="70">
        <f t="shared" si="112"/>
        <v>0</v>
      </c>
    </row>
    <row r="1238" spans="2:17" ht="15">
      <c r="B1238" s="102">
        <v>721</v>
      </c>
      <c r="C1238" s="103" t="s">
        <v>599</v>
      </c>
      <c r="D1238" s="31"/>
      <c r="E1238" s="31"/>
      <c r="F1238" s="31"/>
      <c r="G1238" s="90">
        <f>SUM(E1238*F1238)</f>
        <v>0</v>
      </c>
      <c r="I1238" s="135"/>
      <c r="J1238" s="135"/>
      <c r="O1238" s="53">
        <v>721</v>
      </c>
      <c r="Q1238" s="70">
        <f t="shared" si="112"/>
        <v>0</v>
      </c>
    </row>
    <row r="1239" spans="2:17" ht="15">
      <c r="B1239" s="102">
        <v>722</v>
      </c>
      <c r="C1239" s="103" t="s">
        <v>600</v>
      </c>
      <c r="D1239" s="31"/>
      <c r="E1239" s="31"/>
      <c r="F1239" s="31"/>
      <c r="G1239" s="90">
        <f aca="true" t="shared" si="115" ref="G1239:G1244">SUM(E1239*F1239)</f>
        <v>0</v>
      </c>
      <c r="I1239" s="135"/>
      <c r="J1239" s="135"/>
      <c r="O1239" s="53">
        <v>722</v>
      </c>
      <c r="Q1239" s="70">
        <f t="shared" si="112"/>
        <v>0</v>
      </c>
    </row>
    <row r="1240" spans="2:17" ht="15">
      <c r="B1240" s="102">
        <v>723</v>
      </c>
      <c r="C1240" s="103" t="s">
        <v>601</v>
      </c>
      <c r="D1240" s="31"/>
      <c r="E1240" s="31"/>
      <c r="F1240" s="31"/>
      <c r="G1240" s="90">
        <f t="shared" si="115"/>
        <v>0</v>
      </c>
      <c r="I1240" s="135"/>
      <c r="J1240" s="135"/>
      <c r="O1240" s="53">
        <v>723</v>
      </c>
      <c r="Q1240" s="70">
        <f t="shared" si="112"/>
        <v>0</v>
      </c>
    </row>
    <row r="1241" spans="2:17" ht="15">
      <c r="B1241" s="102">
        <v>724</v>
      </c>
      <c r="C1241" s="103" t="s">
        <v>602</v>
      </c>
      <c r="D1241" s="31"/>
      <c r="E1241" s="31"/>
      <c r="F1241" s="31"/>
      <c r="G1241" s="90">
        <f t="shared" si="115"/>
        <v>0</v>
      </c>
      <c r="I1241" s="135"/>
      <c r="J1241" s="135"/>
      <c r="O1241" s="53">
        <v>724</v>
      </c>
      <c r="Q1241" s="70">
        <f t="shared" si="112"/>
        <v>0</v>
      </c>
    </row>
    <row r="1242" spans="2:17" ht="15">
      <c r="B1242" s="102">
        <v>725</v>
      </c>
      <c r="C1242" s="103" t="s">
        <v>603</v>
      </c>
      <c r="D1242" s="31"/>
      <c r="E1242" s="31"/>
      <c r="F1242" s="31"/>
      <c r="G1242" s="90">
        <f t="shared" si="115"/>
        <v>0</v>
      </c>
      <c r="I1242" s="135"/>
      <c r="J1242" s="135"/>
      <c r="O1242" s="53">
        <v>725</v>
      </c>
      <c r="Q1242" s="70">
        <f t="shared" si="112"/>
        <v>0</v>
      </c>
    </row>
    <row r="1243" spans="2:17" ht="15">
      <c r="B1243" s="102">
        <v>726</v>
      </c>
      <c r="C1243" s="103" t="s">
        <v>604</v>
      </c>
      <c r="D1243" s="31"/>
      <c r="E1243" s="31"/>
      <c r="F1243" s="31"/>
      <c r="G1243" s="90">
        <f t="shared" si="115"/>
        <v>0</v>
      </c>
      <c r="I1243" s="135"/>
      <c r="J1243" s="135"/>
      <c r="O1243" s="53">
        <v>726</v>
      </c>
      <c r="Q1243" s="70">
        <f t="shared" si="112"/>
        <v>0</v>
      </c>
    </row>
    <row r="1244" spans="2:17" ht="15">
      <c r="B1244" s="102">
        <v>727</v>
      </c>
      <c r="C1244" s="103" t="s">
        <v>605</v>
      </c>
      <c r="D1244" s="31"/>
      <c r="E1244" s="31"/>
      <c r="F1244" s="31"/>
      <c r="G1244" s="90">
        <f t="shared" si="115"/>
        <v>0</v>
      </c>
      <c r="I1244" s="135"/>
      <c r="J1244" s="135"/>
      <c r="O1244" s="53">
        <v>727</v>
      </c>
      <c r="Q1244" s="70">
        <f t="shared" si="112"/>
        <v>0</v>
      </c>
    </row>
    <row r="1245" spans="2:17" ht="15">
      <c r="B1245" s="94">
        <v>73</v>
      </c>
      <c r="C1245" s="101" t="s">
        <v>606</v>
      </c>
      <c r="D1245" s="71"/>
      <c r="E1245" s="71"/>
      <c r="F1245" s="71"/>
      <c r="G1245" s="86">
        <f>SUM(G1246:G1250)</f>
        <v>0</v>
      </c>
      <c r="I1245" s="136"/>
      <c r="J1245" s="136"/>
      <c r="O1245" s="53">
        <v>73</v>
      </c>
      <c r="Q1245" s="70">
        <f t="shared" si="112"/>
        <v>0</v>
      </c>
    </row>
    <row r="1246" spans="2:17" ht="15">
      <c r="B1246" s="102">
        <v>731</v>
      </c>
      <c r="C1246" s="103" t="s">
        <v>607</v>
      </c>
      <c r="D1246" s="31"/>
      <c r="E1246" s="31"/>
      <c r="F1246" s="31"/>
      <c r="G1246" s="90">
        <f>SUM(E1246*F1246)</f>
        <v>0</v>
      </c>
      <c r="I1246" s="135"/>
      <c r="J1246" s="135"/>
      <c r="O1246" s="53">
        <v>731</v>
      </c>
      <c r="Q1246" s="70">
        <f t="shared" si="112"/>
        <v>0</v>
      </c>
    </row>
    <row r="1247" spans="2:17" ht="15">
      <c r="B1247" s="102">
        <v>732</v>
      </c>
      <c r="C1247" s="103" t="s">
        <v>608</v>
      </c>
      <c r="D1247" s="31"/>
      <c r="E1247" s="31"/>
      <c r="F1247" s="31"/>
      <c r="G1247" s="90">
        <f>SUM(E1247*F1247)</f>
        <v>0</v>
      </c>
      <c r="I1247" s="135"/>
      <c r="J1247" s="135"/>
      <c r="O1247" s="53">
        <v>732</v>
      </c>
      <c r="Q1247" s="70">
        <f t="shared" si="112"/>
        <v>0</v>
      </c>
    </row>
    <row r="1248" spans="2:17" ht="15">
      <c r="B1248" s="102">
        <v>733</v>
      </c>
      <c r="C1248" s="103" t="s">
        <v>609</v>
      </c>
      <c r="D1248" s="31"/>
      <c r="E1248" s="31"/>
      <c r="F1248" s="31"/>
      <c r="G1248" s="90">
        <f>SUM(E1248*F1248)</f>
        <v>0</v>
      </c>
      <c r="I1248" s="135"/>
      <c r="J1248" s="135"/>
      <c r="O1248" s="53">
        <v>733</v>
      </c>
      <c r="Q1248" s="70">
        <f t="shared" si="112"/>
        <v>0</v>
      </c>
    </row>
    <row r="1249" spans="2:17" ht="15">
      <c r="B1249" s="102">
        <v>734</v>
      </c>
      <c r="C1249" s="103" t="s">
        <v>610</v>
      </c>
      <c r="D1249" s="31"/>
      <c r="E1249" s="31"/>
      <c r="F1249" s="31"/>
      <c r="G1249" s="90">
        <f>SUM(E1249*F1249)</f>
        <v>0</v>
      </c>
      <c r="I1249" s="135"/>
      <c r="J1249" s="135"/>
      <c r="O1249" s="53">
        <v>734</v>
      </c>
      <c r="Q1249" s="70">
        <f t="shared" si="112"/>
        <v>0</v>
      </c>
    </row>
    <row r="1250" spans="2:17" ht="15">
      <c r="B1250" s="102">
        <v>735</v>
      </c>
      <c r="C1250" s="103" t="s">
        <v>611</v>
      </c>
      <c r="D1250" s="31"/>
      <c r="E1250" s="31"/>
      <c r="F1250" s="31"/>
      <c r="G1250" s="90">
        <f>SUM(E1250*F1250)</f>
        <v>0</v>
      </c>
      <c r="I1250" s="135"/>
      <c r="J1250" s="135"/>
      <c r="O1250" s="53">
        <v>735</v>
      </c>
      <c r="Q1250" s="70">
        <f t="shared" si="112"/>
        <v>0</v>
      </c>
    </row>
    <row r="1251" spans="2:17" ht="15">
      <c r="B1251" s="94">
        <v>74</v>
      </c>
      <c r="C1251" s="101" t="s">
        <v>612</v>
      </c>
      <c r="D1251" s="71"/>
      <c r="E1251" s="71"/>
      <c r="F1251" s="71"/>
      <c r="G1251" s="86">
        <f>SUM(G1252:G1258)</f>
        <v>0</v>
      </c>
      <c r="I1251" s="136"/>
      <c r="J1251" s="136"/>
      <c r="O1251" s="53">
        <v>74</v>
      </c>
      <c r="Q1251" s="70">
        <f t="shared" si="112"/>
        <v>0</v>
      </c>
    </row>
    <row r="1252" spans="2:17" ht="15">
      <c r="B1252" s="102">
        <v>741</v>
      </c>
      <c r="C1252" s="103" t="s">
        <v>613</v>
      </c>
      <c r="D1252" s="31"/>
      <c r="E1252" s="31"/>
      <c r="F1252" s="31"/>
      <c r="G1252" s="90">
        <f>SUM(E1252*F1252)</f>
        <v>0</v>
      </c>
      <c r="I1252" s="135"/>
      <c r="J1252" s="135"/>
      <c r="O1252" s="53">
        <v>741</v>
      </c>
      <c r="Q1252" s="70">
        <f t="shared" si="112"/>
        <v>0</v>
      </c>
    </row>
    <row r="1253" spans="2:17" ht="15">
      <c r="B1253" s="102">
        <v>742</v>
      </c>
      <c r="C1253" s="103" t="s">
        <v>614</v>
      </c>
      <c r="D1253" s="31"/>
      <c r="E1253" s="31"/>
      <c r="F1253" s="31"/>
      <c r="G1253" s="90">
        <f aca="true" t="shared" si="116" ref="G1253:G1258">SUM(E1253*F1253)</f>
        <v>0</v>
      </c>
      <c r="I1253" s="135"/>
      <c r="J1253" s="135"/>
      <c r="O1253" s="53">
        <v>742</v>
      </c>
      <c r="Q1253" s="70">
        <f t="shared" si="112"/>
        <v>0</v>
      </c>
    </row>
    <row r="1254" spans="2:17" ht="15">
      <c r="B1254" s="102">
        <v>743</v>
      </c>
      <c r="C1254" s="103" t="s">
        <v>615</v>
      </c>
      <c r="D1254" s="31"/>
      <c r="E1254" s="31"/>
      <c r="F1254" s="31"/>
      <c r="G1254" s="90">
        <f t="shared" si="116"/>
        <v>0</v>
      </c>
      <c r="I1254" s="135"/>
      <c r="J1254" s="135"/>
      <c r="O1254" s="53">
        <v>743</v>
      </c>
      <c r="Q1254" s="70">
        <f t="shared" si="112"/>
        <v>0</v>
      </c>
    </row>
    <row r="1255" spans="2:17" ht="15">
      <c r="B1255" s="102">
        <v>744</v>
      </c>
      <c r="C1255" s="103" t="s">
        <v>616</v>
      </c>
      <c r="D1255" s="31"/>
      <c r="E1255" s="31"/>
      <c r="F1255" s="31"/>
      <c r="G1255" s="90">
        <f t="shared" si="116"/>
        <v>0</v>
      </c>
      <c r="I1255" s="135"/>
      <c r="J1255" s="135"/>
      <c r="O1255" s="53">
        <v>744</v>
      </c>
      <c r="Q1255" s="70">
        <f t="shared" si="112"/>
        <v>0</v>
      </c>
    </row>
    <row r="1256" spans="2:17" ht="15">
      <c r="B1256" s="102">
        <v>755</v>
      </c>
      <c r="C1256" s="103" t="s">
        <v>617</v>
      </c>
      <c r="D1256" s="31"/>
      <c r="E1256" s="31"/>
      <c r="F1256" s="31"/>
      <c r="G1256" s="90">
        <f t="shared" si="116"/>
        <v>0</v>
      </c>
      <c r="I1256" s="135"/>
      <c r="J1256" s="135"/>
      <c r="O1256" s="53">
        <v>755</v>
      </c>
      <c r="Q1256" s="70">
        <f t="shared" si="112"/>
        <v>0</v>
      </c>
    </row>
    <row r="1257" spans="2:17" ht="15">
      <c r="B1257" s="102">
        <v>746</v>
      </c>
      <c r="C1257" s="103" t="s">
        <v>702</v>
      </c>
      <c r="D1257" s="31"/>
      <c r="E1257" s="31"/>
      <c r="F1257" s="31"/>
      <c r="G1257" s="90">
        <f t="shared" si="116"/>
        <v>0</v>
      </c>
      <c r="I1257" s="135"/>
      <c r="J1257" s="135"/>
      <c r="O1257" s="53">
        <v>746</v>
      </c>
      <c r="Q1257" s="70">
        <f t="shared" si="112"/>
        <v>0</v>
      </c>
    </row>
    <row r="1258" spans="2:17" ht="15">
      <c r="B1258" s="102">
        <v>747</v>
      </c>
      <c r="C1258" s="103" t="s">
        <v>618</v>
      </c>
      <c r="D1258" s="31"/>
      <c r="E1258" s="31"/>
      <c r="F1258" s="31"/>
      <c r="G1258" s="90">
        <f t="shared" si="116"/>
        <v>0</v>
      </c>
      <c r="I1258" s="135"/>
      <c r="J1258" s="135"/>
      <c r="O1258" s="53">
        <v>747</v>
      </c>
      <c r="Q1258" s="70">
        <f t="shared" si="112"/>
        <v>0</v>
      </c>
    </row>
    <row r="1259" spans="2:17" ht="15">
      <c r="B1259" s="94">
        <v>75</v>
      </c>
      <c r="C1259" s="101" t="s">
        <v>619</v>
      </c>
      <c r="D1259" s="71"/>
      <c r="E1259" s="71"/>
      <c r="F1259" s="71"/>
      <c r="G1259" s="86">
        <f>SUM(G1260:G1263)</f>
        <v>0</v>
      </c>
      <c r="I1259" s="136"/>
      <c r="J1259" s="136"/>
      <c r="O1259" s="53">
        <v>75</v>
      </c>
      <c r="Q1259" s="70">
        <f t="shared" si="112"/>
        <v>0</v>
      </c>
    </row>
    <row r="1260" spans="2:17" ht="15">
      <c r="B1260" s="102">
        <v>751</v>
      </c>
      <c r="C1260" s="103" t="s">
        <v>620</v>
      </c>
      <c r="D1260" s="31"/>
      <c r="E1260" s="31"/>
      <c r="F1260" s="31"/>
      <c r="G1260" s="90">
        <f>SUM(E1260*F1260)</f>
        <v>0</v>
      </c>
      <c r="I1260" s="135"/>
      <c r="J1260" s="135"/>
      <c r="O1260" s="53">
        <v>751</v>
      </c>
      <c r="Q1260" s="70">
        <f t="shared" si="112"/>
        <v>0</v>
      </c>
    </row>
    <row r="1261" spans="2:17" ht="15">
      <c r="B1261" s="102">
        <v>752</v>
      </c>
      <c r="C1261" s="103" t="s">
        <v>621</v>
      </c>
      <c r="D1261" s="31"/>
      <c r="E1261" s="31"/>
      <c r="F1261" s="31"/>
      <c r="G1261" s="90">
        <f>SUM(E1261*F1261)</f>
        <v>0</v>
      </c>
      <c r="I1261" s="135"/>
      <c r="J1261" s="135"/>
      <c r="O1261" s="53">
        <v>752</v>
      </c>
      <c r="Q1261" s="70">
        <f t="shared" si="112"/>
        <v>0</v>
      </c>
    </row>
    <row r="1262" spans="2:17" ht="15">
      <c r="B1262" s="102">
        <v>753</v>
      </c>
      <c r="C1262" s="103" t="s">
        <v>622</v>
      </c>
      <c r="D1262" s="31"/>
      <c r="E1262" s="31"/>
      <c r="F1262" s="31"/>
      <c r="G1262" s="90">
        <f>SUM(E1262*F1262)</f>
        <v>0</v>
      </c>
      <c r="I1262" s="135"/>
      <c r="J1262" s="135"/>
      <c r="O1262" s="53">
        <v>753</v>
      </c>
      <c r="Q1262" s="70">
        <f t="shared" si="112"/>
        <v>0</v>
      </c>
    </row>
    <row r="1263" spans="2:17" ht="15">
      <c r="B1263" s="102">
        <v>754</v>
      </c>
      <c r="C1263" s="103" t="s">
        <v>623</v>
      </c>
      <c r="D1263" s="31"/>
      <c r="E1263" s="31"/>
      <c r="F1263" s="31"/>
      <c r="G1263" s="90">
        <f>SUM(E1263*F1263)</f>
        <v>0</v>
      </c>
      <c r="I1263" s="135"/>
      <c r="J1263" s="135"/>
      <c r="O1263" s="53">
        <v>754</v>
      </c>
      <c r="Q1263" s="70">
        <f t="shared" si="112"/>
        <v>0</v>
      </c>
    </row>
    <row r="1264" spans="2:17" ht="15">
      <c r="B1264" s="99">
        <v>8</v>
      </c>
      <c r="C1264" s="100" t="s">
        <v>624</v>
      </c>
      <c r="D1264" s="73"/>
      <c r="E1264" s="73"/>
      <c r="F1264" s="73"/>
      <c r="G1264" s="89">
        <f>SUM(G1265,G1274,G1280,G1286,G1287,G1288,G1294)</f>
        <v>0</v>
      </c>
      <c r="I1264" s="137"/>
      <c r="J1264" s="137"/>
      <c r="O1264" s="53">
        <v>8</v>
      </c>
      <c r="Q1264" s="70">
        <f t="shared" si="112"/>
        <v>0</v>
      </c>
    </row>
    <row r="1265" spans="2:17" ht="15">
      <c r="B1265" s="94">
        <v>81</v>
      </c>
      <c r="C1265" s="101" t="s">
        <v>625</v>
      </c>
      <c r="D1265" s="71"/>
      <c r="E1265" s="71"/>
      <c r="F1265" s="71"/>
      <c r="G1265" s="86">
        <f>SUM(G1266:G1273)</f>
        <v>0</v>
      </c>
      <c r="I1265" s="136"/>
      <c r="J1265" s="136"/>
      <c r="O1265" s="53">
        <v>81</v>
      </c>
      <c r="Q1265" s="70">
        <f t="shared" si="112"/>
        <v>0</v>
      </c>
    </row>
    <row r="1266" spans="2:17" ht="15">
      <c r="B1266" s="102">
        <v>811</v>
      </c>
      <c r="C1266" s="103" t="s">
        <v>626</v>
      </c>
      <c r="D1266" s="31"/>
      <c r="E1266" s="31"/>
      <c r="F1266" s="31"/>
      <c r="G1266" s="90">
        <f>SUM(E1266*F1266)</f>
        <v>0</v>
      </c>
      <c r="I1266" s="135"/>
      <c r="J1266" s="135"/>
      <c r="O1266" s="53">
        <v>811</v>
      </c>
      <c r="Q1266" s="70">
        <f t="shared" si="112"/>
        <v>0</v>
      </c>
    </row>
    <row r="1267" spans="2:17" ht="15">
      <c r="B1267" s="102">
        <v>812</v>
      </c>
      <c r="C1267" s="103" t="s">
        <v>627</v>
      </c>
      <c r="D1267" s="31"/>
      <c r="E1267" s="31"/>
      <c r="F1267" s="31"/>
      <c r="G1267" s="90">
        <f aca="true" t="shared" si="117" ref="G1267:G1273">SUM(E1267*F1267)</f>
        <v>0</v>
      </c>
      <c r="I1267" s="135"/>
      <c r="J1267" s="135"/>
      <c r="O1267" s="53">
        <v>812</v>
      </c>
      <c r="Q1267" s="70">
        <f t="shared" si="112"/>
        <v>0</v>
      </c>
    </row>
    <row r="1268" spans="2:17" ht="15">
      <c r="B1268" s="102">
        <v>813</v>
      </c>
      <c r="C1268" s="103" t="s">
        <v>628</v>
      </c>
      <c r="D1268" s="31"/>
      <c r="E1268" s="31"/>
      <c r="F1268" s="31"/>
      <c r="G1268" s="90">
        <f t="shared" si="117"/>
        <v>0</v>
      </c>
      <c r="I1268" s="135"/>
      <c r="J1268" s="135"/>
      <c r="O1268" s="53">
        <v>813</v>
      </c>
      <c r="Q1268" s="70">
        <f aca="true" t="shared" si="118" ref="Q1268:Q1325">G1268</f>
        <v>0</v>
      </c>
    </row>
    <row r="1269" spans="2:17" ht="15">
      <c r="B1269" s="102">
        <v>814</v>
      </c>
      <c r="C1269" s="103" t="s">
        <v>629</v>
      </c>
      <c r="D1269" s="31"/>
      <c r="E1269" s="31"/>
      <c r="F1269" s="31"/>
      <c r="G1269" s="90">
        <f t="shared" si="117"/>
        <v>0</v>
      </c>
      <c r="I1269" s="135"/>
      <c r="J1269" s="135"/>
      <c r="O1269" s="53">
        <v>814</v>
      </c>
      <c r="Q1269" s="70">
        <f t="shared" si="118"/>
        <v>0</v>
      </c>
    </row>
    <row r="1270" spans="2:17" ht="15">
      <c r="B1270" s="102">
        <v>815</v>
      </c>
      <c r="C1270" s="103" t="s">
        <v>630</v>
      </c>
      <c r="D1270" s="31"/>
      <c r="E1270" s="31"/>
      <c r="F1270" s="31"/>
      <c r="G1270" s="90">
        <f t="shared" si="117"/>
        <v>0</v>
      </c>
      <c r="I1270" s="135"/>
      <c r="J1270" s="135"/>
      <c r="O1270" s="53">
        <v>815</v>
      </c>
      <c r="Q1270" s="70">
        <f t="shared" si="118"/>
        <v>0</v>
      </c>
    </row>
    <row r="1271" spans="2:17" ht="15">
      <c r="B1271" s="102">
        <v>816</v>
      </c>
      <c r="C1271" s="103" t="s">
        <v>631</v>
      </c>
      <c r="D1271" s="31"/>
      <c r="E1271" s="31"/>
      <c r="F1271" s="31"/>
      <c r="G1271" s="90">
        <f t="shared" si="117"/>
        <v>0</v>
      </c>
      <c r="I1271" s="135"/>
      <c r="J1271" s="135"/>
      <c r="O1271" s="53">
        <v>816</v>
      </c>
      <c r="Q1271" s="70">
        <f t="shared" si="118"/>
        <v>0</v>
      </c>
    </row>
    <row r="1272" spans="2:17" ht="15">
      <c r="B1272" s="102">
        <v>817</v>
      </c>
      <c r="C1272" s="103" t="s">
        <v>632</v>
      </c>
      <c r="D1272" s="31"/>
      <c r="E1272" s="31"/>
      <c r="F1272" s="31"/>
      <c r="G1272" s="90">
        <f t="shared" si="117"/>
        <v>0</v>
      </c>
      <c r="I1272" s="135"/>
      <c r="J1272" s="135"/>
      <c r="O1272" s="53">
        <v>817</v>
      </c>
      <c r="Q1272" s="70">
        <f t="shared" si="118"/>
        <v>0</v>
      </c>
    </row>
    <row r="1273" spans="2:17" ht="15">
      <c r="B1273" s="102">
        <v>818</v>
      </c>
      <c r="C1273" s="103" t="s">
        <v>633</v>
      </c>
      <c r="D1273" s="31"/>
      <c r="E1273" s="31"/>
      <c r="F1273" s="31"/>
      <c r="G1273" s="90">
        <f t="shared" si="117"/>
        <v>0</v>
      </c>
      <c r="I1273" s="135"/>
      <c r="J1273" s="135"/>
      <c r="O1273" s="53">
        <v>818</v>
      </c>
      <c r="Q1273" s="70">
        <f t="shared" si="118"/>
        <v>0</v>
      </c>
    </row>
    <row r="1274" spans="2:17" ht="15">
      <c r="B1274" s="94">
        <v>82</v>
      </c>
      <c r="C1274" s="101" t="s">
        <v>634</v>
      </c>
      <c r="D1274" s="71"/>
      <c r="E1274" s="71"/>
      <c r="F1274" s="71"/>
      <c r="G1274" s="86">
        <f>SUM(G1275:G1279)</f>
        <v>0</v>
      </c>
      <c r="I1274" s="136"/>
      <c r="J1274" s="136"/>
      <c r="O1274" s="53">
        <v>82</v>
      </c>
      <c r="Q1274" s="70">
        <f t="shared" si="118"/>
        <v>0</v>
      </c>
    </row>
    <row r="1275" spans="2:17" ht="15">
      <c r="B1275" s="102">
        <v>821</v>
      </c>
      <c r="C1275" s="103" t="s">
        <v>635</v>
      </c>
      <c r="D1275" s="31"/>
      <c r="E1275" s="31"/>
      <c r="F1275" s="31"/>
      <c r="G1275" s="90">
        <f>SUM(E1275*F1275)</f>
        <v>0</v>
      </c>
      <c r="I1275" s="135"/>
      <c r="J1275" s="135"/>
      <c r="O1275" s="53">
        <v>821</v>
      </c>
      <c r="Q1275" s="70">
        <f t="shared" si="118"/>
        <v>0</v>
      </c>
    </row>
    <row r="1276" spans="2:17" ht="15">
      <c r="B1276" s="102">
        <v>822</v>
      </c>
      <c r="C1276" s="103" t="s">
        <v>402</v>
      </c>
      <c r="D1276" s="31"/>
      <c r="E1276" s="31"/>
      <c r="F1276" s="31"/>
      <c r="G1276" s="90">
        <f>SUM(E1276*F1276)</f>
        <v>0</v>
      </c>
      <c r="I1276" s="135"/>
      <c r="J1276" s="135"/>
      <c r="O1276" s="53">
        <v>822</v>
      </c>
      <c r="Q1276" s="70">
        <f t="shared" si="118"/>
        <v>0</v>
      </c>
    </row>
    <row r="1277" spans="2:17" ht="15">
      <c r="B1277" s="102">
        <v>823</v>
      </c>
      <c r="C1277" s="103" t="s">
        <v>636</v>
      </c>
      <c r="D1277" s="31"/>
      <c r="E1277" s="31"/>
      <c r="F1277" s="31"/>
      <c r="G1277" s="90">
        <f>SUM(E1277*F1277)</f>
        <v>0</v>
      </c>
      <c r="I1277" s="135"/>
      <c r="J1277" s="135"/>
      <c r="O1277" s="53">
        <v>823</v>
      </c>
      <c r="Q1277" s="70">
        <f t="shared" si="118"/>
        <v>0</v>
      </c>
    </row>
    <row r="1278" spans="2:17" ht="15">
      <c r="B1278" s="102">
        <v>824</v>
      </c>
      <c r="C1278" s="103" t="s">
        <v>637</v>
      </c>
      <c r="D1278" s="31"/>
      <c r="E1278" s="31"/>
      <c r="F1278" s="31"/>
      <c r="G1278" s="90">
        <f>SUM(E1278*F1278)</f>
        <v>0</v>
      </c>
      <c r="I1278" s="135"/>
      <c r="J1278" s="135"/>
      <c r="O1278" s="53">
        <v>824</v>
      </c>
      <c r="Q1278" s="70">
        <f t="shared" si="118"/>
        <v>0</v>
      </c>
    </row>
    <row r="1279" spans="2:17" ht="15">
      <c r="B1279" s="102">
        <v>825</v>
      </c>
      <c r="C1279" s="103" t="s">
        <v>638</v>
      </c>
      <c r="D1279" s="31"/>
      <c r="E1279" s="31"/>
      <c r="F1279" s="31"/>
      <c r="G1279" s="90">
        <f>SUM(E1279*F1279)</f>
        <v>0</v>
      </c>
      <c r="I1279" s="135"/>
      <c r="J1279" s="135"/>
      <c r="O1279" s="53">
        <v>825</v>
      </c>
      <c r="Q1279" s="70">
        <f t="shared" si="118"/>
        <v>0</v>
      </c>
    </row>
    <row r="1280" spans="2:17" ht="15">
      <c r="B1280" s="94">
        <v>83</v>
      </c>
      <c r="C1280" s="101" t="s">
        <v>639</v>
      </c>
      <c r="D1280" s="71"/>
      <c r="E1280" s="71"/>
      <c r="F1280" s="71"/>
      <c r="G1280" s="86">
        <f>SUM(G1281:G1285)</f>
        <v>0</v>
      </c>
      <c r="I1280" s="136"/>
      <c r="J1280" s="136"/>
      <c r="O1280" s="53">
        <v>83</v>
      </c>
      <c r="Q1280" s="70">
        <f t="shared" si="118"/>
        <v>0</v>
      </c>
    </row>
    <row r="1281" spans="2:17" ht="15">
      <c r="B1281" s="102">
        <v>831</v>
      </c>
      <c r="C1281" s="103" t="s">
        <v>640</v>
      </c>
      <c r="D1281" s="31"/>
      <c r="E1281" s="31"/>
      <c r="F1281" s="31"/>
      <c r="G1281" s="90">
        <f>SUM(E1281*F1281)</f>
        <v>0</v>
      </c>
      <c r="I1281" s="135"/>
      <c r="J1281" s="135"/>
      <c r="O1281" s="53">
        <v>831</v>
      </c>
      <c r="Q1281" s="70">
        <f t="shared" si="118"/>
        <v>0</v>
      </c>
    </row>
    <row r="1282" spans="2:17" ht="15">
      <c r="B1282" s="102">
        <v>832</v>
      </c>
      <c r="C1282" s="103" t="s">
        <v>641</v>
      </c>
      <c r="D1282" s="31"/>
      <c r="E1282" s="31"/>
      <c r="F1282" s="31"/>
      <c r="G1282" s="90">
        <f aca="true" t="shared" si="119" ref="G1282:G1287">SUM(E1282*F1282)</f>
        <v>0</v>
      </c>
      <c r="I1282" s="135"/>
      <c r="J1282" s="135"/>
      <c r="O1282" s="53">
        <v>832</v>
      </c>
      <c r="Q1282" s="70">
        <f t="shared" si="118"/>
        <v>0</v>
      </c>
    </row>
    <row r="1283" spans="2:17" ht="15">
      <c r="B1283" s="102">
        <v>833</v>
      </c>
      <c r="C1283" s="103" t="s">
        <v>642</v>
      </c>
      <c r="D1283" s="31"/>
      <c r="E1283" s="31"/>
      <c r="F1283" s="31"/>
      <c r="G1283" s="90">
        <f t="shared" si="119"/>
        <v>0</v>
      </c>
      <c r="I1283" s="135"/>
      <c r="J1283" s="135"/>
      <c r="O1283" s="53">
        <v>833</v>
      </c>
      <c r="Q1283" s="70">
        <f t="shared" si="118"/>
        <v>0</v>
      </c>
    </row>
    <row r="1284" spans="2:17" ht="15">
      <c r="B1284" s="102">
        <v>834</v>
      </c>
      <c r="C1284" s="103" t="s">
        <v>643</v>
      </c>
      <c r="D1284" s="31"/>
      <c r="E1284" s="31"/>
      <c r="F1284" s="31"/>
      <c r="G1284" s="90">
        <f t="shared" si="119"/>
        <v>0</v>
      </c>
      <c r="I1284" s="135"/>
      <c r="J1284" s="135"/>
      <c r="O1284" s="53">
        <v>834</v>
      </c>
      <c r="Q1284" s="70">
        <f t="shared" si="118"/>
        <v>0</v>
      </c>
    </row>
    <row r="1285" spans="2:17" ht="15">
      <c r="B1285" s="102">
        <v>835</v>
      </c>
      <c r="C1285" s="103" t="s">
        <v>644</v>
      </c>
      <c r="D1285" s="31"/>
      <c r="E1285" s="31"/>
      <c r="F1285" s="31"/>
      <c r="G1285" s="90">
        <f t="shared" si="119"/>
        <v>0</v>
      </c>
      <c r="I1285" s="135"/>
      <c r="J1285" s="135"/>
      <c r="O1285" s="53">
        <v>835</v>
      </c>
      <c r="Q1285" s="70">
        <f t="shared" si="118"/>
        <v>0</v>
      </c>
    </row>
    <row r="1286" spans="2:17" ht="15">
      <c r="B1286" s="104">
        <v>84</v>
      </c>
      <c r="C1286" s="105" t="s">
        <v>645</v>
      </c>
      <c r="D1286" s="31"/>
      <c r="E1286" s="31"/>
      <c r="F1286" s="31"/>
      <c r="G1286" s="90">
        <f t="shared" si="119"/>
        <v>0</v>
      </c>
      <c r="I1286" s="135"/>
      <c r="J1286" s="135"/>
      <c r="O1286" s="53">
        <v>84</v>
      </c>
      <c r="Q1286" s="70">
        <f t="shared" si="118"/>
        <v>0</v>
      </c>
    </row>
    <row r="1287" spans="2:17" ht="15">
      <c r="B1287" s="104">
        <v>85</v>
      </c>
      <c r="C1287" s="105" t="s">
        <v>646</v>
      </c>
      <c r="D1287" s="31"/>
      <c r="E1287" s="31"/>
      <c r="F1287" s="31"/>
      <c r="G1287" s="90">
        <f t="shared" si="119"/>
        <v>0</v>
      </c>
      <c r="I1287" s="135"/>
      <c r="J1287" s="135"/>
      <c r="O1287" s="53">
        <v>85</v>
      </c>
      <c r="Q1287" s="70">
        <f t="shared" si="118"/>
        <v>0</v>
      </c>
    </row>
    <row r="1288" spans="2:17" ht="15">
      <c r="B1288" s="94">
        <v>86</v>
      </c>
      <c r="C1288" s="101" t="s">
        <v>647</v>
      </c>
      <c r="D1288" s="71"/>
      <c r="E1288" s="71"/>
      <c r="F1288" s="71"/>
      <c r="G1288" s="86">
        <f>SUM(G1289:G1293)</f>
        <v>0</v>
      </c>
      <c r="I1288" s="136"/>
      <c r="J1288" s="136"/>
      <c r="O1288" s="53">
        <v>86</v>
      </c>
      <c r="Q1288" s="70">
        <f t="shared" si="118"/>
        <v>0</v>
      </c>
    </row>
    <row r="1289" spans="2:17" ht="15">
      <c r="B1289" s="102">
        <v>861</v>
      </c>
      <c r="C1289" s="103" t="s">
        <v>648</v>
      </c>
      <c r="D1289" s="31"/>
      <c r="E1289" s="31"/>
      <c r="F1289" s="31"/>
      <c r="G1289" s="90">
        <f>SUM(E1289*F1289)</f>
        <v>0</v>
      </c>
      <c r="I1289" s="135"/>
      <c r="J1289" s="135"/>
      <c r="O1289" s="53">
        <v>861</v>
      </c>
      <c r="Q1289" s="70">
        <f t="shared" si="118"/>
        <v>0</v>
      </c>
    </row>
    <row r="1290" spans="2:17" ht="15">
      <c r="B1290" s="102">
        <v>862</v>
      </c>
      <c r="C1290" s="103" t="s">
        <v>649</v>
      </c>
      <c r="D1290" s="31"/>
      <c r="E1290" s="31"/>
      <c r="F1290" s="31"/>
      <c r="G1290" s="90">
        <f>SUM(E1290*F1290)</f>
        <v>0</v>
      </c>
      <c r="I1290" s="135"/>
      <c r="J1290" s="135"/>
      <c r="O1290" s="53">
        <v>862</v>
      </c>
      <c r="Q1290" s="70">
        <f t="shared" si="118"/>
        <v>0</v>
      </c>
    </row>
    <row r="1291" spans="2:17" ht="15">
      <c r="B1291" s="102">
        <v>863</v>
      </c>
      <c r="C1291" s="103" t="s">
        <v>650</v>
      </c>
      <c r="D1291" s="31"/>
      <c r="E1291" s="31"/>
      <c r="F1291" s="31"/>
      <c r="G1291" s="90">
        <f>SUM(E1291*F1291)</f>
        <v>0</v>
      </c>
      <c r="I1291" s="135"/>
      <c r="J1291" s="135"/>
      <c r="O1291" s="53">
        <v>863</v>
      </c>
      <c r="Q1291" s="70">
        <f t="shared" si="118"/>
        <v>0</v>
      </c>
    </row>
    <row r="1292" spans="2:17" ht="15">
      <c r="B1292" s="102">
        <v>864</v>
      </c>
      <c r="C1292" s="103" t="s">
        <v>651</v>
      </c>
      <c r="D1292" s="31"/>
      <c r="E1292" s="31"/>
      <c r="F1292" s="31"/>
      <c r="G1292" s="90">
        <f>SUM(E1292*F1292)</f>
        <v>0</v>
      </c>
      <c r="I1292" s="135"/>
      <c r="J1292" s="135"/>
      <c r="O1292" s="53">
        <v>864</v>
      </c>
      <c r="Q1292" s="70">
        <f t="shared" si="118"/>
        <v>0</v>
      </c>
    </row>
    <row r="1293" spans="2:17" ht="15">
      <c r="B1293" s="102">
        <v>865</v>
      </c>
      <c r="C1293" s="103" t="s">
        <v>652</v>
      </c>
      <c r="D1293" s="31"/>
      <c r="E1293" s="31"/>
      <c r="F1293" s="31"/>
      <c r="G1293" s="90">
        <f>SUM(E1293*F1293)</f>
        <v>0</v>
      </c>
      <c r="I1293" s="135"/>
      <c r="J1293" s="135"/>
      <c r="O1293" s="53">
        <v>865</v>
      </c>
      <c r="Q1293" s="70">
        <f t="shared" si="118"/>
        <v>0</v>
      </c>
    </row>
    <row r="1294" spans="2:17" ht="15">
      <c r="B1294" s="94">
        <v>87</v>
      </c>
      <c r="C1294" s="101" t="s">
        <v>653</v>
      </c>
      <c r="D1294" s="71"/>
      <c r="E1294" s="71"/>
      <c r="F1294" s="71"/>
      <c r="G1294" s="86">
        <f>SUM(G1295:G1298)</f>
        <v>0</v>
      </c>
      <c r="I1294" s="136"/>
      <c r="J1294" s="136"/>
      <c r="O1294" s="53">
        <v>87</v>
      </c>
      <c r="Q1294" s="70">
        <f t="shared" si="118"/>
        <v>0</v>
      </c>
    </row>
    <row r="1295" spans="2:17" ht="15">
      <c r="B1295" s="102">
        <v>871</v>
      </c>
      <c r="C1295" s="103" t="s">
        <v>654</v>
      </c>
      <c r="D1295" s="31"/>
      <c r="E1295" s="31"/>
      <c r="F1295" s="31"/>
      <c r="G1295" s="90">
        <f>SUM(E1295*F1295)</f>
        <v>0</v>
      </c>
      <c r="I1295" s="135"/>
      <c r="J1295" s="135"/>
      <c r="O1295" s="53">
        <v>871</v>
      </c>
      <c r="Q1295" s="70">
        <f t="shared" si="118"/>
        <v>0</v>
      </c>
    </row>
    <row r="1296" spans="2:17" ht="15">
      <c r="B1296" s="102">
        <v>872</v>
      </c>
      <c r="C1296" s="103" t="s">
        <v>655</v>
      </c>
      <c r="D1296" s="31"/>
      <c r="E1296" s="31"/>
      <c r="F1296" s="31"/>
      <c r="G1296" s="90">
        <f>SUM(E1296*F1296)</f>
        <v>0</v>
      </c>
      <c r="I1296" s="135"/>
      <c r="J1296" s="135"/>
      <c r="O1296" s="53">
        <v>872</v>
      </c>
      <c r="Q1296" s="70">
        <f t="shared" si="118"/>
        <v>0</v>
      </c>
    </row>
    <row r="1297" spans="2:17" ht="15">
      <c r="B1297" s="102">
        <v>873</v>
      </c>
      <c r="C1297" s="103" t="s">
        <v>656</v>
      </c>
      <c r="D1297" s="31"/>
      <c r="E1297" s="31"/>
      <c r="F1297" s="31"/>
      <c r="G1297" s="90">
        <f>SUM(E1297*F1297)</f>
        <v>0</v>
      </c>
      <c r="I1297" s="135"/>
      <c r="J1297" s="135"/>
      <c r="O1297" s="53">
        <v>873</v>
      </c>
      <c r="Q1297" s="70">
        <f t="shared" si="118"/>
        <v>0</v>
      </c>
    </row>
    <row r="1298" spans="2:17" ht="15">
      <c r="B1298" s="102">
        <v>874</v>
      </c>
      <c r="C1298" s="103" t="s">
        <v>657</v>
      </c>
      <c r="D1298" s="31"/>
      <c r="E1298" s="31"/>
      <c r="F1298" s="31"/>
      <c r="G1298" s="90">
        <f>SUM(E1298*F1298)</f>
        <v>0</v>
      </c>
      <c r="I1298" s="135"/>
      <c r="J1298" s="135"/>
      <c r="O1298" s="53">
        <v>874</v>
      </c>
      <c r="Q1298" s="70">
        <f t="shared" si="118"/>
        <v>0</v>
      </c>
    </row>
    <row r="1299" spans="2:17" ht="15">
      <c r="B1299" s="99">
        <v>9</v>
      </c>
      <c r="C1299" s="100" t="s">
        <v>658</v>
      </c>
      <c r="D1299" s="73"/>
      <c r="E1299" s="73"/>
      <c r="F1299" s="73"/>
      <c r="G1299" s="89">
        <f>SUM(G1300,G1308,G1314,G1315,G1320)</f>
        <v>0</v>
      </c>
      <c r="I1299" s="139"/>
      <c r="J1299" s="139"/>
      <c r="O1299" s="53">
        <v>9</v>
      </c>
      <c r="Q1299" s="70">
        <f t="shared" si="118"/>
        <v>0</v>
      </c>
    </row>
    <row r="1300" spans="2:17" ht="15">
      <c r="B1300" s="94">
        <v>91</v>
      </c>
      <c r="C1300" s="101" t="s">
        <v>659</v>
      </c>
      <c r="D1300" s="71"/>
      <c r="E1300" s="71"/>
      <c r="F1300" s="71"/>
      <c r="G1300" s="86">
        <f>SUM(G1301:G1307)</f>
        <v>0</v>
      </c>
      <c r="I1300" s="136"/>
      <c r="J1300" s="136"/>
      <c r="O1300" s="53">
        <v>91</v>
      </c>
      <c r="Q1300" s="70">
        <f t="shared" si="118"/>
        <v>0</v>
      </c>
    </row>
    <row r="1301" spans="2:17" ht="15">
      <c r="B1301" s="102">
        <v>911</v>
      </c>
      <c r="C1301" s="103" t="s">
        <v>660</v>
      </c>
      <c r="D1301" s="31"/>
      <c r="E1301" s="31"/>
      <c r="F1301" s="31"/>
      <c r="G1301" s="90">
        <f>SUM(E1301*F1301)</f>
        <v>0</v>
      </c>
      <c r="I1301" s="135"/>
      <c r="J1301" s="135"/>
      <c r="O1301" s="53">
        <v>911</v>
      </c>
      <c r="Q1301" s="70">
        <f t="shared" si="118"/>
        <v>0</v>
      </c>
    </row>
    <row r="1302" spans="2:17" ht="15">
      <c r="B1302" s="102">
        <v>912</v>
      </c>
      <c r="C1302" s="103" t="s">
        <v>661</v>
      </c>
      <c r="D1302" s="31"/>
      <c r="E1302" s="31"/>
      <c r="F1302" s="31"/>
      <c r="G1302" s="90">
        <f aca="true" t="shared" si="120" ref="G1302:G1307">SUM(E1302*F1302)</f>
        <v>0</v>
      </c>
      <c r="I1302" s="135"/>
      <c r="J1302" s="135"/>
      <c r="O1302" s="53">
        <v>912</v>
      </c>
      <c r="Q1302" s="70">
        <f t="shared" si="118"/>
        <v>0</v>
      </c>
    </row>
    <row r="1303" spans="2:17" ht="15">
      <c r="B1303" s="102">
        <v>913</v>
      </c>
      <c r="C1303" s="103" t="s">
        <v>662</v>
      </c>
      <c r="D1303" s="31"/>
      <c r="E1303" s="31"/>
      <c r="F1303" s="31"/>
      <c r="G1303" s="90">
        <f t="shared" si="120"/>
        <v>0</v>
      </c>
      <c r="I1303" s="135"/>
      <c r="J1303" s="135"/>
      <c r="O1303" s="53">
        <v>913</v>
      </c>
      <c r="Q1303" s="70">
        <f t="shared" si="118"/>
        <v>0</v>
      </c>
    </row>
    <row r="1304" spans="2:17" ht="15">
      <c r="B1304" s="102">
        <v>914</v>
      </c>
      <c r="C1304" s="103" t="s">
        <v>663</v>
      </c>
      <c r="D1304" s="31"/>
      <c r="E1304" s="31"/>
      <c r="F1304" s="31"/>
      <c r="G1304" s="90">
        <f t="shared" si="120"/>
        <v>0</v>
      </c>
      <c r="I1304" s="135"/>
      <c r="J1304" s="135"/>
      <c r="O1304" s="53">
        <v>914</v>
      </c>
      <c r="Q1304" s="70">
        <f t="shared" si="118"/>
        <v>0</v>
      </c>
    </row>
    <row r="1305" spans="2:17" ht="15">
      <c r="B1305" s="102">
        <v>915</v>
      </c>
      <c r="C1305" s="103" t="s">
        <v>664</v>
      </c>
      <c r="D1305" s="31"/>
      <c r="E1305" s="31"/>
      <c r="F1305" s="31"/>
      <c r="G1305" s="90">
        <f t="shared" si="120"/>
        <v>0</v>
      </c>
      <c r="I1305" s="135"/>
      <c r="J1305" s="135"/>
      <c r="O1305" s="53">
        <v>915</v>
      </c>
      <c r="Q1305" s="70">
        <f t="shared" si="118"/>
        <v>0</v>
      </c>
    </row>
    <row r="1306" spans="2:17" ht="15">
      <c r="B1306" s="102">
        <v>916</v>
      </c>
      <c r="C1306" s="103" t="s">
        <v>665</v>
      </c>
      <c r="D1306" s="31"/>
      <c r="E1306" s="31"/>
      <c r="F1306" s="31"/>
      <c r="G1306" s="90">
        <f t="shared" si="120"/>
        <v>0</v>
      </c>
      <c r="I1306" s="135"/>
      <c r="J1306" s="135"/>
      <c r="O1306" s="53">
        <v>916</v>
      </c>
      <c r="Q1306" s="70">
        <f t="shared" si="118"/>
        <v>0</v>
      </c>
    </row>
    <row r="1307" spans="2:17" ht="15">
      <c r="B1307" s="102">
        <v>917</v>
      </c>
      <c r="C1307" s="103" t="s">
        <v>666</v>
      </c>
      <c r="D1307" s="31"/>
      <c r="E1307" s="31"/>
      <c r="F1307" s="31"/>
      <c r="G1307" s="90">
        <f t="shared" si="120"/>
        <v>0</v>
      </c>
      <c r="I1307" s="135"/>
      <c r="J1307" s="135"/>
      <c r="O1307" s="53">
        <v>917</v>
      </c>
      <c r="Q1307" s="70">
        <f t="shared" si="118"/>
        <v>0</v>
      </c>
    </row>
    <row r="1308" spans="2:17" ht="15">
      <c r="B1308" s="94">
        <v>92</v>
      </c>
      <c r="C1308" s="101" t="s">
        <v>667</v>
      </c>
      <c r="D1308" s="71"/>
      <c r="E1308" s="71"/>
      <c r="F1308" s="71"/>
      <c r="G1308" s="86">
        <f>SUM(G1309:G1313)</f>
        <v>0</v>
      </c>
      <c r="I1308" s="136"/>
      <c r="J1308" s="136"/>
      <c r="O1308" s="53">
        <v>92</v>
      </c>
      <c r="Q1308" s="70">
        <f t="shared" si="118"/>
        <v>0</v>
      </c>
    </row>
    <row r="1309" spans="2:17" ht="15">
      <c r="B1309" s="102">
        <v>921</v>
      </c>
      <c r="C1309" s="103" t="s">
        <v>668</v>
      </c>
      <c r="D1309" s="31"/>
      <c r="E1309" s="31"/>
      <c r="F1309" s="31"/>
      <c r="G1309" s="90">
        <f aca="true" t="shared" si="121" ref="G1309:G1314">SUM(E1309*F1309)</f>
        <v>0</v>
      </c>
      <c r="I1309" s="135"/>
      <c r="J1309" s="135"/>
      <c r="O1309" s="53">
        <v>921</v>
      </c>
      <c r="Q1309" s="70">
        <f t="shared" si="118"/>
        <v>0</v>
      </c>
    </row>
    <row r="1310" spans="2:17" ht="15">
      <c r="B1310" s="102">
        <v>922</v>
      </c>
      <c r="C1310" s="103" t="s">
        <v>669</v>
      </c>
      <c r="D1310" s="31"/>
      <c r="E1310" s="31"/>
      <c r="F1310" s="31"/>
      <c r="G1310" s="90">
        <f t="shared" si="121"/>
        <v>0</v>
      </c>
      <c r="I1310" s="135"/>
      <c r="J1310" s="135"/>
      <c r="O1310" s="53">
        <v>922</v>
      </c>
      <c r="Q1310" s="70">
        <f t="shared" si="118"/>
        <v>0</v>
      </c>
    </row>
    <row r="1311" spans="2:17" ht="15">
      <c r="B1311" s="102">
        <v>923</v>
      </c>
      <c r="C1311" s="103" t="s">
        <v>670</v>
      </c>
      <c r="D1311" s="31"/>
      <c r="E1311" s="31"/>
      <c r="F1311" s="31"/>
      <c r="G1311" s="90">
        <f t="shared" si="121"/>
        <v>0</v>
      </c>
      <c r="I1311" s="135"/>
      <c r="J1311" s="135"/>
      <c r="O1311" s="53">
        <v>923</v>
      </c>
      <c r="Q1311" s="70">
        <f t="shared" si="118"/>
        <v>0</v>
      </c>
    </row>
    <row r="1312" spans="2:17" ht="15">
      <c r="B1312" s="102">
        <v>924</v>
      </c>
      <c r="C1312" s="103" t="s">
        <v>671</v>
      </c>
      <c r="D1312" s="31"/>
      <c r="E1312" s="31"/>
      <c r="F1312" s="31"/>
      <c r="G1312" s="90">
        <f t="shared" si="121"/>
        <v>0</v>
      </c>
      <c r="I1312" s="135"/>
      <c r="J1312" s="135"/>
      <c r="O1312" s="53">
        <v>924</v>
      </c>
      <c r="Q1312" s="70">
        <f t="shared" si="118"/>
        <v>0</v>
      </c>
    </row>
    <row r="1313" spans="2:17" ht="15">
      <c r="B1313" s="102">
        <v>925</v>
      </c>
      <c r="C1313" s="103" t="s">
        <v>672</v>
      </c>
      <c r="D1313" s="31"/>
      <c r="E1313" s="31"/>
      <c r="F1313" s="31"/>
      <c r="G1313" s="90">
        <f t="shared" si="121"/>
        <v>0</v>
      </c>
      <c r="I1313" s="135"/>
      <c r="J1313" s="135"/>
      <c r="O1313" s="53">
        <v>925</v>
      </c>
      <c r="Q1313" s="70">
        <f t="shared" si="118"/>
        <v>0</v>
      </c>
    </row>
    <row r="1314" spans="2:17" ht="15">
      <c r="B1314" s="94">
        <v>93</v>
      </c>
      <c r="C1314" s="101" t="s">
        <v>673</v>
      </c>
      <c r="D1314" s="31"/>
      <c r="E1314" s="31"/>
      <c r="F1314" s="31"/>
      <c r="G1314" s="90">
        <f t="shared" si="121"/>
        <v>0</v>
      </c>
      <c r="I1314" s="135"/>
      <c r="J1314" s="135"/>
      <c r="O1314" s="53">
        <v>93</v>
      </c>
      <c r="Q1314" s="70">
        <f t="shared" si="118"/>
        <v>0</v>
      </c>
    </row>
    <row r="1315" spans="2:17" ht="15">
      <c r="B1315" s="94">
        <v>94</v>
      </c>
      <c r="C1315" s="101" t="s">
        <v>674</v>
      </c>
      <c r="D1315" s="71"/>
      <c r="E1315" s="71"/>
      <c r="F1315" s="71"/>
      <c r="G1315" s="86">
        <f>SUM(G1316:G1319)</f>
        <v>0</v>
      </c>
      <c r="I1315" s="136"/>
      <c r="J1315" s="136"/>
      <c r="O1315" s="53">
        <v>94</v>
      </c>
      <c r="Q1315" s="70">
        <f t="shared" si="118"/>
        <v>0</v>
      </c>
    </row>
    <row r="1316" spans="2:17" ht="15">
      <c r="B1316" s="102">
        <v>941</v>
      </c>
      <c r="C1316" s="103" t="s">
        <v>675</v>
      </c>
      <c r="D1316" s="31"/>
      <c r="E1316" s="31"/>
      <c r="F1316" s="31"/>
      <c r="G1316" s="90">
        <f>SUM(E1316*F1316)</f>
        <v>0</v>
      </c>
      <c r="I1316" s="135"/>
      <c r="J1316" s="135"/>
      <c r="O1316" s="53">
        <v>941</v>
      </c>
      <c r="Q1316" s="70">
        <f t="shared" si="118"/>
        <v>0</v>
      </c>
    </row>
    <row r="1317" spans="2:17" ht="15">
      <c r="B1317" s="102">
        <v>942</v>
      </c>
      <c r="C1317" s="103" t="s">
        <v>676</v>
      </c>
      <c r="D1317" s="31"/>
      <c r="E1317" s="31"/>
      <c r="F1317" s="31"/>
      <c r="G1317" s="90">
        <f>SUM(E1317*F1317)</f>
        <v>0</v>
      </c>
      <c r="I1317" s="135"/>
      <c r="J1317" s="135"/>
      <c r="O1317" s="53">
        <v>942</v>
      </c>
      <c r="Q1317" s="70">
        <f t="shared" si="118"/>
        <v>0</v>
      </c>
    </row>
    <row r="1318" spans="2:17" ht="15">
      <c r="B1318" s="102">
        <v>943</v>
      </c>
      <c r="C1318" s="103" t="s">
        <v>677</v>
      </c>
      <c r="D1318" s="31"/>
      <c r="E1318" s="31"/>
      <c r="F1318" s="31"/>
      <c r="G1318" s="90">
        <f>SUM(E1318*F1318)</f>
        <v>0</v>
      </c>
      <c r="I1318" s="135"/>
      <c r="J1318" s="135"/>
      <c r="O1318" s="53">
        <v>943</v>
      </c>
      <c r="Q1318" s="70">
        <f t="shared" si="118"/>
        <v>0</v>
      </c>
    </row>
    <row r="1319" spans="2:17" ht="15">
      <c r="B1319" s="102">
        <v>944</v>
      </c>
      <c r="C1319" s="103" t="s">
        <v>678</v>
      </c>
      <c r="D1319" s="31"/>
      <c r="E1319" s="31"/>
      <c r="F1319" s="31"/>
      <c r="G1319" s="90">
        <f>SUM(E1319*F1319)</f>
        <v>0</v>
      </c>
      <c r="I1319" s="135"/>
      <c r="J1319" s="135"/>
      <c r="O1319" s="53">
        <v>944</v>
      </c>
      <c r="Q1319" s="70">
        <f t="shared" si="118"/>
        <v>0</v>
      </c>
    </row>
    <row r="1320" spans="2:17" ht="15">
      <c r="B1320" s="94">
        <v>96</v>
      </c>
      <c r="C1320" s="101" t="s">
        <v>679</v>
      </c>
      <c r="D1320" s="71"/>
      <c r="E1320" s="71"/>
      <c r="F1320" s="71"/>
      <c r="G1320" s="86">
        <f>SUM(G1321:G1325)</f>
        <v>0</v>
      </c>
      <c r="I1320" s="136"/>
      <c r="J1320" s="136"/>
      <c r="O1320" s="53">
        <v>96</v>
      </c>
      <c r="Q1320" s="70">
        <f t="shared" si="118"/>
        <v>0</v>
      </c>
    </row>
    <row r="1321" spans="2:17" ht="15">
      <c r="B1321" s="102">
        <v>961</v>
      </c>
      <c r="C1321" s="103" t="s">
        <v>680</v>
      </c>
      <c r="D1321" s="31"/>
      <c r="E1321" s="31"/>
      <c r="F1321" s="31"/>
      <c r="G1321" s="90">
        <f>SUM(E1321*F1321)</f>
        <v>0</v>
      </c>
      <c r="I1321" s="135"/>
      <c r="J1321" s="135"/>
      <c r="O1321" s="53">
        <v>961</v>
      </c>
      <c r="Q1321" s="70">
        <f t="shared" si="118"/>
        <v>0</v>
      </c>
    </row>
    <row r="1322" spans="2:17" ht="15">
      <c r="B1322" s="102">
        <v>962</v>
      </c>
      <c r="C1322" s="103" t="s">
        <v>681</v>
      </c>
      <c r="D1322" s="31"/>
      <c r="E1322" s="31"/>
      <c r="F1322" s="31"/>
      <c r="G1322" s="90">
        <f>SUM(E1322*F1322)</f>
        <v>0</v>
      </c>
      <c r="I1322" s="135"/>
      <c r="J1322" s="135"/>
      <c r="O1322" s="53">
        <v>962</v>
      </c>
      <c r="Q1322" s="70">
        <f t="shared" si="118"/>
        <v>0</v>
      </c>
    </row>
    <row r="1323" spans="2:17" ht="15">
      <c r="B1323" s="102">
        <v>963</v>
      </c>
      <c r="C1323" s="103" t="s">
        <v>682</v>
      </c>
      <c r="D1323" s="31"/>
      <c r="E1323" s="31"/>
      <c r="F1323" s="31"/>
      <c r="G1323" s="90">
        <f>SUM(E1323*F1323)</f>
        <v>0</v>
      </c>
      <c r="I1323" s="135"/>
      <c r="J1323" s="135"/>
      <c r="O1323" s="53">
        <v>963</v>
      </c>
      <c r="Q1323" s="70">
        <f t="shared" si="118"/>
        <v>0</v>
      </c>
    </row>
    <row r="1324" spans="2:17" ht="15">
      <c r="B1324" s="102">
        <v>964</v>
      </c>
      <c r="C1324" s="103" t="s">
        <v>683</v>
      </c>
      <c r="D1324" s="31"/>
      <c r="E1324" s="31"/>
      <c r="F1324" s="31"/>
      <c r="G1324" s="90">
        <f>SUM(E1324*F1324)</f>
        <v>0</v>
      </c>
      <c r="I1324" s="135"/>
      <c r="J1324" s="135"/>
      <c r="O1324" s="53">
        <v>964</v>
      </c>
      <c r="Q1324" s="70">
        <f t="shared" si="118"/>
        <v>0</v>
      </c>
    </row>
    <row r="1325" spans="2:17" ht="15">
      <c r="B1325" s="102">
        <v>967</v>
      </c>
      <c r="C1325" s="103" t="s">
        <v>684</v>
      </c>
      <c r="D1325" s="31"/>
      <c r="E1325" s="31"/>
      <c r="F1325" s="31"/>
      <c r="G1325" s="90">
        <f>SUM(E1325*F1325)</f>
        <v>0</v>
      </c>
      <c r="I1325" s="135"/>
      <c r="J1325" s="135"/>
      <c r="O1325" s="53">
        <v>967</v>
      </c>
      <c r="Q1325" s="70">
        <f t="shared" si="118"/>
        <v>0</v>
      </c>
    </row>
    <row r="1326" ht="15">
      <c r="A1326" s="38"/>
    </row>
    <row r="1329" spans="2:17" ht="30">
      <c r="B1329" s="64"/>
      <c r="C1329" s="64"/>
      <c r="D1329" s="116" t="s">
        <v>730</v>
      </c>
      <c r="E1329" s="116"/>
      <c r="F1329" s="108" t="s">
        <v>728</v>
      </c>
      <c r="G1329" s="109" t="s">
        <v>729</v>
      </c>
      <c r="O1329" s="39" t="s">
        <v>737</v>
      </c>
      <c r="Q1329" s="65">
        <f>D1330</f>
        <v>1</v>
      </c>
    </row>
    <row r="1330" spans="2:17" ht="18" customHeight="1">
      <c r="B1330" s="64"/>
      <c r="C1330" s="64"/>
      <c r="D1330" s="117">
        <v>1</v>
      </c>
      <c r="E1330" s="117"/>
      <c r="F1330" s="29"/>
      <c r="G1330" s="30"/>
      <c r="O1330" s="39" t="s">
        <v>738</v>
      </c>
      <c r="Q1330" s="65">
        <f>F1330</f>
        <v>0</v>
      </c>
    </row>
    <row r="1331" spans="2:17" ht="14.25">
      <c r="B1331" s="5"/>
      <c r="C1331" s="6"/>
      <c r="D1331" s="6" t="s">
        <v>41</v>
      </c>
      <c r="E1331" s="7" t="s">
        <v>689</v>
      </c>
      <c r="F1331" s="106">
        <f>SUM(G1335,G1388,G1420,G1445,G1488,G1555,G1538,G1587,G1622)</f>
        <v>0</v>
      </c>
      <c r="G1331" s="106"/>
      <c r="O1331" s="39" t="s">
        <v>739</v>
      </c>
      <c r="Q1331" s="65">
        <f>G1330</f>
        <v>0</v>
      </c>
    </row>
    <row r="1332" spans="2:17" ht="16.5">
      <c r="B1332" s="5"/>
      <c r="C1332" s="6"/>
      <c r="D1332" s="6"/>
      <c r="E1332" s="7" t="s">
        <v>703</v>
      </c>
      <c r="F1332" s="107">
        <f>SUM(F1331*20%)</f>
        <v>0</v>
      </c>
      <c r="G1332" s="107"/>
      <c r="O1332" s="39" t="s">
        <v>704</v>
      </c>
      <c r="Q1332" s="66">
        <f>F1331</f>
        <v>0</v>
      </c>
    </row>
    <row r="1333" spans="2:17" ht="16.5">
      <c r="B1333" s="5"/>
      <c r="C1333" s="8"/>
      <c r="D1333" s="8"/>
      <c r="E1333" s="9" t="s">
        <v>690</v>
      </c>
      <c r="F1333" s="106">
        <f>SUM(F1331+F1332)</f>
        <v>0</v>
      </c>
      <c r="G1333" s="106"/>
      <c r="O1333" s="39" t="s">
        <v>705</v>
      </c>
      <c r="Q1333" s="66">
        <f>F1332</f>
        <v>0</v>
      </c>
    </row>
    <row r="1334" spans="2:17" ht="33">
      <c r="B1334" s="118"/>
      <c r="C1334" s="118"/>
      <c r="D1334" s="91" t="s">
        <v>1</v>
      </c>
      <c r="E1334" s="91" t="s">
        <v>0</v>
      </c>
      <c r="F1334" s="92" t="s">
        <v>740</v>
      </c>
      <c r="G1334" s="85" t="s">
        <v>686</v>
      </c>
      <c r="H1334" s="93"/>
      <c r="I1334" s="131" t="s">
        <v>758</v>
      </c>
      <c r="J1334" s="132"/>
      <c r="O1334" s="61" t="s">
        <v>706</v>
      </c>
      <c r="P1334" s="69"/>
      <c r="Q1334" s="66">
        <f>F1333</f>
        <v>0</v>
      </c>
    </row>
    <row r="1335" spans="2:17" ht="15">
      <c r="B1335" s="76">
        <v>1</v>
      </c>
      <c r="C1335" s="77" t="s">
        <v>403</v>
      </c>
      <c r="D1335" s="24"/>
      <c r="E1335" s="24"/>
      <c r="F1335" s="24"/>
      <c r="G1335" s="82">
        <f>SUM(G1336,G1344,G1349,G1352,G1361,G1370,G1374,G1382)</f>
        <v>0</v>
      </c>
      <c r="I1335" s="133"/>
      <c r="J1335" s="134"/>
      <c r="O1335" s="32">
        <v>1</v>
      </c>
      <c r="Q1335" s="70">
        <f aca="true" t="shared" si="122" ref="Q1335:Q1398">G1335</f>
        <v>0</v>
      </c>
    </row>
    <row r="1336" spans="2:17" ht="15">
      <c r="B1336" s="78">
        <v>11</v>
      </c>
      <c r="C1336" s="79" t="s">
        <v>404</v>
      </c>
      <c r="D1336" s="23"/>
      <c r="E1336" s="23"/>
      <c r="F1336" s="23"/>
      <c r="G1336" s="83">
        <f>SUM(G1337:G1343)</f>
        <v>0</v>
      </c>
      <c r="I1336" s="140"/>
      <c r="J1336" s="141"/>
      <c r="O1336" s="32">
        <v>11</v>
      </c>
      <c r="Q1336" s="70">
        <f t="shared" si="122"/>
        <v>0</v>
      </c>
    </row>
    <row r="1337" spans="2:17" ht="15">
      <c r="B1337" s="80">
        <v>111</v>
      </c>
      <c r="C1337" s="81" t="s">
        <v>405</v>
      </c>
      <c r="D1337" s="31"/>
      <c r="E1337" s="31"/>
      <c r="F1337" s="31"/>
      <c r="G1337" s="84">
        <f>SUM(E1337*F1337)</f>
        <v>0</v>
      </c>
      <c r="I1337" s="135"/>
      <c r="J1337" s="135"/>
      <c r="O1337" s="32">
        <v>111</v>
      </c>
      <c r="Q1337" s="70">
        <f t="shared" si="122"/>
        <v>0</v>
      </c>
    </row>
    <row r="1338" spans="2:17" ht="15">
      <c r="B1338" s="80">
        <v>112</v>
      </c>
      <c r="C1338" s="81" t="s">
        <v>406</v>
      </c>
      <c r="D1338" s="31"/>
      <c r="E1338" s="31"/>
      <c r="F1338" s="31"/>
      <c r="G1338" s="84">
        <f aca="true" t="shared" si="123" ref="G1338:G1343">SUM(E1338*F1338)</f>
        <v>0</v>
      </c>
      <c r="I1338" s="135"/>
      <c r="J1338" s="135"/>
      <c r="O1338" s="32">
        <v>112</v>
      </c>
      <c r="Q1338" s="70">
        <f t="shared" si="122"/>
        <v>0</v>
      </c>
    </row>
    <row r="1339" spans="2:17" ht="15">
      <c r="B1339" s="80">
        <v>113</v>
      </c>
      <c r="C1339" s="81" t="s">
        <v>407</v>
      </c>
      <c r="D1339" s="31"/>
      <c r="E1339" s="31"/>
      <c r="F1339" s="31"/>
      <c r="G1339" s="84">
        <f t="shared" si="123"/>
        <v>0</v>
      </c>
      <c r="I1339" s="135"/>
      <c r="J1339" s="135"/>
      <c r="O1339" s="32">
        <v>113</v>
      </c>
      <c r="Q1339" s="70">
        <f t="shared" si="122"/>
        <v>0</v>
      </c>
    </row>
    <row r="1340" spans="2:17" ht="15">
      <c r="B1340" s="80">
        <v>114</v>
      </c>
      <c r="C1340" s="81" t="s">
        <v>408</v>
      </c>
      <c r="D1340" s="31"/>
      <c r="E1340" s="31"/>
      <c r="F1340" s="31"/>
      <c r="G1340" s="84">
        <f t="shared" si="123"/>
        <v>0</v>
      </c>
      <c r="I1340" s="135"/>
      <c r="J1340" s="135"/>
      <c r="O1340" s="32">
        <v>114</v>
      </c>
      <c r="Q1340" s="70">
        <f t="shared" si="122"/>
        <v>0</v>
      </c>
    </row>
    <row r="1341" spans="2:17" ht="15">
      <c r="B1341" s="80">
        <v>115</v>
      </c>
      <c r="C1341" s="81" t="s">
        <v>409</v>
      </c>
      <c r="D1341" s="31"/>
      <c r="E1341" s="31"/>
      <c r="F1341" s="31"/>
      <c r="G1341" s="84">
        <f t="shared" si="123"/>
        <v>0</v>
      </c>
      <c r="I1341" s="135"/>
      <c r="J1341" s="135"/>
      <c r="O1341" s="32">
        <v>115</v>
      </c>
      <c r="Q1341" s="70">
        <f t="shared" si="122"/>
        <v>0</v>
      </c>
    </row>
    <row r="1342" spans="2:17" ht="15">
      <c r="B1342" s="80">
        <v>117</v>
      </c>
      <c r="C1342" s="81" t="s">
        <v>410</v>
      </c>
      <c r="D1342" s="31"/>
      <c r="E1342" s="31"/>
      <c r="F1342" s="31"/>
      <c r="G1342" s="84">
        <f t="shared" si="123"/>
        <v>0</v>
      </c>
      <c r="I1342" s="135"/>
      <c r="J1342" s="135"/>
      <c r="O1342" s="32">
        <v>117</v>
      </c>
      <c r="Q1342" s="70">
        <f t="shared" si="122"/>
        <v>0</v>
      </c>
    </row>
    <row r="1343" spans="2:17" ht="15">
      <c r="B1343" s="80">
        <v>118</v>
      </c>
      <c r="C1343" s="81" t="s">
        <v>411</v>
      </c>
      <c r="D1343" s="31"/>
      <c r="E1343" s="31"/>
      <c r="F1343" s="31"/>
      <c r="G1343" s="84">
        <f t="shared" si="123"/>
        <v>0</v>
      </c>
      <c r="I1343" s="135"/>
      <c r="J1343" s="135"/>
      <c r="O1343" s="32">
        <v>118</v>
      </c>
      <c r="Q1343" s="70">
        <f t="shared" si="122"/>
        <v>0</v>
      </c>
    </row>
    <row r="1344" spans="2:17" ht="15">
      <c r="B1344" s="94">
        <v>12</v>
      </c>
      <c r="C1344" s="95" t="s">
        <v>412</v>
      </c>
      <c r="D1344" s="72"/>
      <c r="E1344" s="72"/>
      <c r="F1344" s="72"/>
      <c r="G1344" s="86">
        <f>SUM(G1345:G1348)</f>
        <v>0</v>
      </c>
      <c r="I1344" s="136"/>
      <c r="J1344" s="136"/>
      <c r="O1344" s="53">
        <v>12</v>
      </c>
      <c r="Q1344" s="70">
        <f t="shared" si="122"/>
        <v>0</v>
      </c>
    </row>
    <row r="1345" spans="2:17" ht="15">
      <c r="B1345" s="96">
        <v>121</v>
      </c>
      <c r="C1345" s="97" t="s">
        <v>413</v>
      </c>
      <c r="D1345" s="31"/>
      <c r="E1345" s="31"/>
      <c r="F1345" s="31"/>
      <c r="G1345" s="87">
        <f>SUM(E1345*F1345)</f>
        <v>0</v>
      </c>
      <c r="I1345" s="135"/>
      <c r="J1345" s="135"/>
      <c r="O1345" s="53">
        <v>121</v>
      </c>
      <c r="Q1345" s="70">
        <f t="shared" si="122"/>
        <v>0</v>
      </c>
    </row>
    <row r="1346" spans="2:17" ht="15">
      <c r="B1346" s="96">
        <v>122</v>
      </c>
      <c r="C1346" s="98" t="s">
        <v>414</v>
      </c>
      <c r="D1346" s="31"/>
      <c r="E1346" s="31"/>
      <c r="F1346" s="31"/>
      <c r="G1346" s="87">
        <f>SUM(E1346*F1346)</f>
        <v>0</v>
      </c>
      <c r="I1346" s="135"/>
      <c r="J1346" s="135"/>
      <c r="O1346" s="53">
        <v>122</v>
      </c>
      <c r="Q1346" s="70">
        <f t="shared" si="122"/>
        <v>0</v>
      </c>
    </row>
    <row r="1347" spans="2:17" ht="15">
      <c r="B1347" s="96">
        <v>123</v>
      </c>
      <c r="C1347" s="97" t="s">
        <v>415</v>
      </c>
      <c r="D1347" s="31"/>
      <c r="E1347" s="31"/>
      <c r="F1347" s="31"/>
      <c r="G1347" s="87">
        <f>SUM(E1347*F1347)</f>
        <v>0</v>
      </c>
      <c r="I1347" s="135"/>
      <c r="J1347" s="135"/>
      <c r="O1347" s="53">
        <v>123</v>
      </c>
      <c r="Q1347" s="70">
        <f t="shared" si="122"/>
        <v>0</v>
      </c>
    </row>
    <row r="1348" spans="2:17" ht="15">
      <c r="B1348" s="96">
        <v>128</v>
      </c>
      <c r="C1348" s="98" t="s">
        <v>416</v>
      </c>
      <c r="D1348" s="31"/>
      <c r="E1348" s="31"/>
      <c r="F1348" s="31"/>
      <c r="G1348" s="87">
        <f>SUM(E1348*F1348)</f>
        <v>0</v>
      </c>
      <c r="I1348" s="135"/>
      <c r="J1348" s="135"/>
      <c r="O1348" s="53">
        <v>128</v>
      </c>
      <c r="Q1348" s="70">
        <f t="shared" si="122"/>
        <v>0</v>
      </c>
    </row>
    <row r="1349" spans="2:17" ht="15">
      <c r="B1349" s="94">
        <v>13</v>
      </c>
      <c r="C1349" s="95" t="s">
        <v>417</v>
      </c>
      <c r="D1349" s="72"/>
      <c r="E1349" s="72"/>
      <c r="F1349" s="72"/>
      <c r="G1349" s="86">
        <f>SUM(G1350:G1351)</f>
        <v>0</v>
      </c>
      <c r="I1349" s="136"/>
      <c r="J1349" s="136"/>
      <c r="O1349" s="53">
        <v>13</v>
      </c>
      <c r="Q1349" s="70">
        <f t="shared" si="122"/>
        <v>0</v>
      </c>
    </row>
    <row r="1350" spans="2:17" ht="15">
      <c r="B1350" s="96">
        <v>131</v>
      </c>
      <c r="C1350" s="98" t="s">
        <v>417</v>
      </c>
      <c r="D1350" s="31"/>
      <c r="E1350" s="31"/>
      <c r="F1350" s="31"/>
      <c r="G1350" s="88">
        <f>SUM(E1350*F1350)</f>
        <v>0</v>
      </c>
      <c r="I1350" s="135"/>
      <c r="J1350" s="135"/>
      <c r="O1350" s="53">
        <v>131</v>
      </c>
      <c r="Q1350" s="70">
        <f t="shared" si="122"/>
        <v>0</v>
      </c>
    </row>
    <row r="1351" spans="2:17" ht="15">
      <c r="B1351" s="96">
        <v>138</v>
      </c>
      <c r="C1351" s="98" t="s">
        <v>418</v>
      </c>
      <c r="D1351" s="31"/>
      <c r="E1351" s="31"/>
      <c r="F1351" s="31"/>
      <c r="G1351" s="88">
        <f>SUM(E1351*F1351)</f>
        <v>0</v>
      </c>
      <c r="I1351" s="135"/>
      <c r="J1351" s="135"/>
      <c r="O1351" s="53">
        <v>138</v>
      </c>
      <c r="Q1351" s="70">
        <f t="shared" si="122"/>
        <v>0</v>
      </c>
    </row>
    <row r="1352" spans="2:17" ht="15">
      <c r="B1352" s="94">
        <v>14</v>
      </c>
      <c r="C1352" s="95" t="s">
        <v>419</v>
      </c>
      <c r="D1352" s="72"/>
      <c r="E1352" s="72"/>
      <c r="F1352" s="72"/>
      <c r="G1352" s="86">
        <f>SUM(G1353:G1360)</f>
        <v>0</v>
      </c>
      <c r="I1352" s="136"/>
      <c r="J1352" s="136"/>
      <c r="O1352" s="53">
        <v>14</v>
      </c>
      <c r="Q1352" s="70">
        <f t="shared" si="122"/>
        <v>0</v>
      </c>
    </row>
    <row r="1353" spans="2:17" ht="15">
      <c r="B1353" s="96">
        <v>141</v>
      </c>
      <c r="C1353" s="98" t="s">
        <v>420</v>
      </c>
      <c r="D1353" s="31"/>
      <c r="E1353" s="31"/>
      <c r="F1353" s="31"/>
      <c r="G1353" s="88">
        <f>SUM(E1353*F1353)</f>
        <v>0</v>
      </c>
      <c r="I1353" s="135"/>
      <c r="J1353" s="135"/>
      <c r="O1353" s="53">
        <v>141</v>
      </c>
      <c r="Q1353" s="70">
        <f t="shared" si="122"/>
        <v>0</v>
      </c>
    </row>
    <row r="1354" spans="2:17" ht="15">
      <c r="B1354" s="96">
        <v>142</v>
      </c>
      <c r="C1354" s="98" t="s">
        <v>421</v>
      </c>
      <c r="D1354" s="31"/>
      <c r="E1354" s="31"/>
      <c r="F1354" s="31"/>
      <c r="G1354" s="88">
        <f aca="true" t="shared" si="124" ref="G1354:G1360">SUM(E1354*F1354)</f>
        <v>0</v>
      </c>
      <c r="I1354" s="135"/>
      <c r="J1354" s="135"/>
      <c r="O1354" s="53">
        <v>142</v>
      </c>
      <c r="Q1354" s="70">
        <f t="shared" si="122"/>
        <v>0</v>
      </c>
    </row>
    <row r="1355" spans="2:17" ht="15">
      <c r="B1355" s="96">
        <v>143</v>
      </c>
      <c r="C1355" s="98" t="s">
        <v>422</v>
      </c>
      <c r="D1355" s="31"/>
      <c r="E1355" s="31"/>
      <c r="F1355" s="31"/>
      <c r="G1355" s="88">
        <f t="shared" si="124"/>
        <v>0</v>
      </c>
      <c r="I1355" s="135"/>
      <c r="J1355" s="135"/>
      <c r="O1355" s="53">
        <v>143</v>
      </c>
      <c r="Q1355" s="70">
        <f t="shared" si="122"/>
        <v>0</v>
      </c>
    </row>
    <row r="1356" spans="2:17" ht="15">
      <c r="B1356" s="96">
        <v>144</v>
      </c>
      <c r="C1356" s="98" t="s">
        <v>423</v>
      </c>
      <c r="D1356" s="31"/>
      <c r="E1356" s="31"/>
      <c r="F1356" s="31"/>
      <c r="G1356" s="88">
        <f t="shared" si="124"/>
        <v>0</v>
      </c>
      <c r="I1356" s="135"/>
      <c r="J1356" s="135"/>
      <c r="O1356" s="53">
        <v>144</v>
      </c>
      <c r="Q1356" s="70">
        <f t="shared" si="122"/>
        <v>0</v>
      </c>
    </row>
    <row r="1357" spans="2:17" ht="15">
      <c r="B1357" s="96">
        <v>145</v>
      </c>
      <c r="C1357" s="98" t="s">
        <v>424</v>
      </c>
      <c r="D1357" s="31"/>
      <c r="E1357" s="31"/>
      <c r="F1357" s="31"/>
      <c r="G1357" s="88">
        <f t="shared" si="124"/>
        <v>0</v>
      </c>
      <c r="I1357" s="135"/>
      <c r="J1357" s="135"/>
      <c r="O1357" s="53">
        <v>145</v>
      </c>
      <c r="Q1357" s="70">
        <f t="shared" si="122"/>
        <v>0</v>
      </c>
    </row>
    <row r="1358" spans="2:17" ht="15">
      <c r="B1358" s="96">
        <v>146</v>
      </c>
      <c r="C1358" s="98" t="s">
        <v>425</v>
      </c>
      <c r="D1358" s="31"/>
      <c r="E1358" s="31"/>
      <c r="F1358" s="31"/>
      <c r="G1358" s="88">
        <f t="shared" si="124"/>
        <v>0</v>
      </c>
      <c r="I1358" s="135"/>
      <c r="J1358" s="135"/>
      <c r="O1358" s="53">
        <v>146</v>
      </c>
      <c r="Q1358" s="70">
        <f t="shared" si="122"/>
        <v>0</v>
      </c>
    </row>
    <row r="1359" spans="2:17" ht="15">
      <c r="B1359" s="96">
        <v>147</v>
      </c>
      <c r="C1359" s="98" t="s">
        <v>426</v>
      </c>
      <c r="D1359" s="31"/>
      <c r="E1359" s="31"/>
      <c r="F1359" s="31"/>
      <c r="G1359" s="88">
        <f t="shared" si="124"/>
        <v>0</v>
      </c>
      <c r="I1359" s="135"/>
      <c r="J1359" s="135"/>
      <c r="O1359" s="53">
        <v>147</v>
      </c>
      <c r="Q1359" s="70">
        <f t="shared" si="122"/>
        <v>0</v>
      </c>
    </row>
    <row r="1360" spans="2:17" ht="15">
      <c r="B1360" s="96">
        <v>148</v>
      </c>
      <c r="C1360" s="98" t="s">
        <v>427</v>
      </c>
      <c r="D1360" s="31"/>
      <c r="E1360" s="31"/>
      <c r="F1360" s="31"/>
      <c r="G1360" s="88">
        <f t="shared" si="124"/>
        <v>0</v>
      </c>
      <c r="I1360" s="135"/>
      <c r="J1360" s="135"/>
      <c r="O1360" s="53">
        <v>148</v>
      </c>
      <c r="Q1360" s="70">
        <f t="shared" si="122"/>
        <v>0</v>
      </c>
    </row>
    <row r="1361" spans="2:17" ht="15">
      <c r="B1361" s="94">
        <v>15</v>
      </c>
      <c r="C1361" s="95" t="s">
        <v>428</v>
      </c>
      <c r="D1361" s="72"/>
      <c r="E1361" s="72"/>
      <c r="F1361" s="72"/>
      <c r="G1361" s="86">
        <f>SUM(G1362:G1369)</f>
        <v>0</v>
      </c>
      <c r="I1361" s="136"/>
      <c r="J1361" s="136"/>
      <c r="O1361" s="53">
        <v>15</v>
      </c>
      <c r="Q1361" s="70">
        <f t="shared" si="122"/>
        <v>0</v>
      </c>
    </row>
    <row r="1362" spans="2:17" ht="15">
      <c r="B1362" s="96">
        <v>151</v>
      </c>
      <c r="C1362" s="98" t="s">
        <v>429</v>
      </c>
      <c r="D1362" s="31"/>
      <c r="E1362" s="31"/>
      <c r="F1362" s="31"/>
      <c r="G1362" s="88">
        <f>SUM(E1362*F1362)</f>
        <v>0</v>
      </c>
      <c r="I1362" s="135"/>
      <c r="J1362" s="135"/>
      <c r="O1362" s="53">
        <v>151</v>
      </c>
      <c r="Q1362" s="70">
        <f t="shared" si="122"/>
        <v>0</v>
      </c>
    </row>
    <row r="1363" spans="2:17" ht="15">
      <c r="B1363" s="96">
        <v>152</v>
      </c>
      <c r="C1363" s="98" t="s">
        <v>430</v>
      </c>
      <c r="D1363" s="31"/>
      <c r="E1363" s="31"/>
      <c r="F1363" s="31"/>
      <c r="G1363" s="88">
        <f aca="true" t="shared" si="125" ref="G1363:G1369">SUM(E1363*F1363)</f>
        <v>0</v>
      </c>
      <c r="I1363" s="135"/>
      <c r="J1363" s="135"/>
      <c r="O1363" s="53">
        <v>152</v>
      </c>
      <c r="Q1363" s="70">
        <f t="shared" si="122"/>
        <v>0</v>
      </c>
    </row>
    <row r="1364" spans="2:17" ht="15">
      <c r="B1364" s="96">
        <v>153</v>
      </c>
      <c r="C1364" s="98" t="s">
        <v>431</v>
      </c>
      <c r="D1364" s="31"/>
      <c r="E1364" s="31"/>
      <c r="F1364" s="31"/>
      <c r="G1364" s="88">
        <f t="shared" si="125"/>
        <v>0</v>
      </c>
      <c r="I1364" s="135"/>
      <c r="J1364" s="135"/>
      <c r="O1364" s="53">
        <v>153</v>
      </c>
      <c r="Q1364" s="70">
        <f t="shared" si="122"/>
        <v>0</v>
      </c>
    </row>
    <row r="1365" spans="2:17" ht="15">
      <c r="B1365" s="96">
        <v>154</v>
      </c>
      <c r="C1365" s="98" t="s">
        <v>432</v>
      </c>
      <c r="D1365" s="31"/>
      <c r="E1365" s="31"/>
      <c r="F1365" s="31"/>
      <c r="G1365" s="88">
        <f t="shared" si="125"/>
        <v>0</v>
      </c>
      <c r="I1365" s="135"/>
      <c r="J1365" s="135"/>
      <c r="O1365" s="53">
        <v>154</v>
      </c>
      <c r="Q1365" s="70">
        <f t="shared" si="122"/>
        <v>0</v>
      </c>
    </row>
    <row r="1366" spans="2:17" ht="15">
      <c r="B1366" s="96">
        <v>155</v>
      </c>
      <c r="C1366" s="98" t="s">
        <v>433</v>
      </c>
      <c r="D1366" s="31"/>
      <c r="E1366" s="31"/>
      <c r="F1366" s="31"/>
      <c r="G1366" s="88">
        <f t="shared" si="125"/>
        <v>0</v>
      </c>
      <c r="I1366" s="135"/>
      <c r="J1366" s="135"/>
      <c r="O1366" s="53">
        <v>155</v>
      </c>
      <c r="Q1366" s="70">
        <f t="shared" si="122"/>
        <v>0</v>
      </c>
    </row>
    <row r="1367" spans="2:17" ht="15">
      <c r="B1367" s="96">
        <v>156</v>
      </c>
      <c r="C1367" s="98" t="s">
        <v>434</v>
      </c>
      <c r="D1367" s="31"/>
      <c r="E1367" s="31"/>
      <c r="F1367" s="31"/>
      <c r="G1367" s="88">
        <f t="shared" si="125"/>
        <v>0</v>
      </c>
      <c r="I1367" s="135"/>
      <c r="J1367" s="135"/>
      <c r="O1367" s="53">
        <v>156</v>
      </c>
      <c r="Q1367" s="70">
        <f t="shared" si="122"/>
        <v>0</v>
      </c>
    </row>
    <row r="1368" spans="2:17" ht="15">
      <c r="B1368" s="96">
        <v>157</v>
      </c>
      <c r="C1368" s="98" t="s">
        <v>435</v>
      </c>
      <c r="D1368" s="31"/>
      <c r="E1368" s="31"/>
      <c r="F1368" s="31"/>
      <c r="G1368" s="88">
        <f t="shared" si="125"/>
        <v>0</v>
      </c>
      <c r="I1368" s="135"/>
      <c r="J1368" s="135"/>
      <c r="O1368" s="53">
        <v>157</v>
      </c>
      <c r="Q1368" s="70">
        <f t="shared" si="122"/>
        <v>0</v>
      </c>
    </row>
    <row r="1369" spans="2:17" ht="15">
      <c r="B1369" s="96">
        <v>158</v>
      </c>
      <c r="C1369" s="98" t="s">
        <v>436</v>
      </c>
      <c r="D1369" s="31"/>
      <c r="E1369" s="31"/>
      <c r="F1369" s="31"/>
      <c r="G1369" s="88">
        <f t="shared" si="125"/>
        <v>0</v>
      </c>
      <c r="I1369" s="135"/>
      <c r="J1369" s="135"/>
      <c r="O1369" s="53">
        <v>158</v>
      </c>
      <c r="Q1369" s="70">
        <f t="shared" si="122"/>
        <v>0</v>
      </c>
    </row>
    <row r="1370" spans="2:17" ht="15">
      <c r="B1370" s="94">
        <v>16</v>
      </c>
      <c r="C1370" s="95" t="s">
        <v>437</v>
      </c>
      <c r="D1370" s="72"/>
      <c r="E1370" s="72"/>
      <c r="F1370" s="72"/>
      <c r="G1370" s="86">
        <f>SUM(G1371:G1373)</f>
        <v>0</v>
      </c>
      <c r="I1370" s="136"/>
      <c r="J1370" s="136"/>
      <c r="O1370" s="53">
        <v>16</v>
      </c>
      <c r="Q1370" s="70">
        <f t="shared" si="122"/>
        <v>0</v>
      </c>
    </row>
    <row r="1371" spans="2:17" ht="15">
      <c r="B1371" s="96">
        <v>161</v>
      </c>
      <c r="C1371" s="98" t="s">
        <v>438</v>
      </c>
      <c r="D1371" s="31"/>
      <c r="E1371" s="31"/>
      <c r="F1371" s="31"/>
      <c r="G1371" s="88">
        <f>SUM(E1371*F1371)</f>
        <v>0</v>
      </c>
      <c r="I1371" s="135"/>
      <c r="J1371" s="135"/>
      <c r="O1371" s="53">
        <v>161</v>
      </c>
      <c r="Q1371" s="70">
        <f t="shared" si="122"/>
        <v>0</v>
      </c>
    </row>
    <row r="1372" spans="2:17" ht="15">
      <c r="B1372" s="96">
        <v>162</v>
      </c>
      <c r="C1372" s="98" t="s">
        <v>414</v>
      </c>
      <c r="D1372" s="31"/>
      <c r="E1372" s="31"/>
      <c r="F1372" s="31"/>
      <c r="G1372" s="88">
        <f>SUM(E1372*F1372)</f>
        <v>0</v>
      </c>
      <c r="I1372" s="135"/>
      <c r="J1372" s="135"/>
      <c r="O1372" s="53">
        <v>162</v>
      </c>
      <c r="Q1372" s="70">
        <f t="shared" si="122"/>
        <v>0</v>
      </c>
    </row>
    <row r="1373" spans="2:17" ht="15">
      <c r="B1373" s="96">
        <v>163</v>
      </c>
      <c r="C1373" s="98" t="s">
        <v>439</v>
      </c>
      <c r="D1373" s="31"/>
      <c r="E1373" s="31"/>
      <c r="F1373" s="31"/>
      <c r="G1373" s="88">
        <f>SUM(E1373*F1373)</f>
        <v>0</v>
      </c>
      <c r="I1373" s="135"/>
      <c r="J1373" s="135"/>
      <c r="O1373" s="53">
        <v>163</v>
      </c>
      <c r="Q1373" s="70">
        <f t="shared" si="122"/>
        <v>0</v>
      </c>
    </row>
    <row r="1374" spans="2:17" ht="15">
      <c r="B1374" s="94">
        <v>17</v>
      </c>
      <c r="C1374" s="95" t="s">
        <v>440</v>
      </c>
      <c r="D1374" s="72"/>
      <c r="E1374" s="72"/>
      <c r="F1374" s="72"/>
      <c r="G1374" s="86">
        <f>SUM(G1375:G1381)</f>
        <v>0</v>
      </c>
      <c r="I1374" s="136"/>
      <c r="J1374" s="136"/>
      <c r="O1374" s="53">
        <v>17</v>
      </c>
      <c r="Q1374" s="70">
        <f t="shared" si="122"/>
        <v>0</v>
      </c>
    </row>
    <row r="1375" spans="2:17" ht="15">
      <c r="B1375" s="96">
        <v>171</v>
      </c>
      <c r="C1375" s="98" t="s">
        <v>441</v>
      </c>
      <c r="D1375" s="31"/>
      <c r="E1375" s="31"/>
      <c r="F1375" s="31"/>
      <c r="G1375" s="88">
        <f>SUM(E1375*F1375)</f>
        <v>0</v>
      </c>
      <c r="I1375" s="135"/>
      <c r="J1375" s="135"/>
      <c r="O1375" s="53">
        <v>171</v>
      </c>
      <c r="Q1375" s="70">
        <f t="shared" si="122"/>
        <v>0</v>
      </c>
    </row>
    <row r="1376" spans="2:17" ht="15">
      <c r="B1376" s="96">
        <v>172</v>
      </c>
      <c r="C1376" s="98" t="s">
        <v>442</v>
      </c>
      <c r="D1376" s="31"/>
      <c r="E1376" s="31"/>
      <c r="F1376" s="31"/>
      <c r="G1376" s="88">
        <f aca="true" t="shared" si="126" ref="G1376:G1381">SUM(E1376*F1376)</f>
        <v>0</v>
      </c>
      <c r="I1376" s="135"/>
      <c r="J1376" s="135"/>
      <c r="O1376" s="53">
        <v>172</v>
      </c>
      <c r="Q1376" s="70">
        <f t="shared" si="122"/>
        <v>0</v>
      </c>
    </row>
    <row r="1377" spans="2:17" ht="15">
      <c r="B1377" s="96">
        <v>173</v>
      </c>
      <c r="C1377" s="98" t="s">
        <v>443</v>
      </c>
      <c r="D1377" s="31"/>
      <c r="E1377" s="31"/>
      <c r="F1377" s="31"/>
      <c r="G1377" s="88">
        <f t="shared" si="126"/>
        <v>0</v>
      </c>
      <c r="I1377" s="135"/>
      <c r="J1377" s="135"/>
      <c r="O1377" s="53">
        <v>173</v>
      </c>
      <c r="Q1377" s="70">
        <f t="shared" si="122"/>
        <v>0</v>
      </c>
    </row>
    <row r="1378" spans="2:17" ht="15">
      <c r="B1378" s="96">
        <v>174</v>
      </c>
      <c r="C1378" s="98" t="s">
        <v>444</v>
      </c>
      <c r="D1378" s="31"/>
      <c r="E1378" s="31"/>
      <c r="F1378" s="31"/>
      <c r="G1378" s="88">
        <f t="shared" si="126"/>
        <v>0</v>
      </c>
      <c r="I1378" s="135"/>
      <c r="J1378" s="135"/>
      <c r="O1378" s="53">
        <v>174</v>
      </c>
      <c r="Q1378" s="70">
        <f t="shared" si="122"/>
        <v>0</v>
      </c>
    </row>
    <row r="1379" spans="2:17" ht="15">
      <c r="B1379" s="96">
        <v>175</v>
      </c>
      <c r="C1379" s="98" t="s">
        <v>445</v>
      </c>
      <c r="D1379" s="31"/>
      <c r="E1379" s="31"/>
      <c r="F1379" s="31"/>
      <c r="G1379" s="88">
        <f t="shared" si="126"/>
        <v>0</v>
      </c>
      <c r="I1379" s="135"/>
      <c r="J1379" s="135"/>
      <c r="O1379" s="53">
        <v>175</v>
      </c>
      <c r="Q1379" s="70">
        <f t="shared" si="122"/>
        <v>0</v>
      </c>
    </row>
    <row r="1380" spans="2:17" ht="15">
      <c r="B1380" s="96">
        <v>176</v>
      </c>
      <c r="C1380" s="98" t="s">
        <v>446</v>
      </c>
      <c r="D1380" s="31"/>
      <c r="E1380" s="31"/>
      <c r="F1380" s="31"/>
      <c r="G1380" s="88">
        <f t="shared" si="126"/>
        <v>0</v>
      </c>
      <c r="I1380" s="135"/>
      <c r="J1380" s="135"/>
      <c r="O1380" s="53">
        <v>176</v>
      </c>
      <c r="Q1380" s="70">
        <f t="shared" si="122"/>
        <v>0</v>
      </c>
    </row>
    <row r="1381" spans="2:17" ht="15">
      <c r="B1381" s="96">
        <v>178</v>
      </c>
      <c r="C1381" s="98" t="s">
        <v>447</v>
      </c>
      <c r="D1381" s="31"/>
      <c r="E1381" s="31"/>
      <c r="F1381" s="31"/>
      <c r="G1381" s="88">
        <f t="shared" si="126"/>
        <v>0</v>
      </c>
      <c r="I1381" s="135"/>
      <c r="J1381" s="135"/>
      <c r="O1381" s="53">
        <v>178</v>
      </c>
      <c r="Q1381" s="70">
        <f t="shared" si="122"/>
        <v>0</v>
      </c>
    </row>
    <row r="1382" spans="2:17" ht="15">
      <c r="B1382" s="94">
        <v>18</v>
      </c>
      <c r="C1382" s="95" t="s">
        <v>448</v>
      </c>
      <c r="D1382" s="72"/>
      <c r="E1382" s="72"/>
      <c r="F1382" s="72"/>
      <c r="G1382" s="86">
        <f>SUM(G1383:G1387)</f>
        <v>0</v>
      </c>
      <c r="I1382" s="136"/>
      <c r="J1382" s="136"/>
      <c r="O1382" s="53">
        <v>18</v>
      </c>
      <c r="Q1382" s="70">
        <f t="shared" si="122"/>
        <v>0</v>
      </c>
    </row>
    <row r="1383" spans="2:17" ht="15">
      <c r="B1383" s="96">
        <v>181</v>
      </c>
      <c r="C1383" s="98" t="s">
        <v>449</v>
      </c>
      <c r="D1383" s="31"/>
      <c r="E1383" s="31"/>
      <c r="F1383" s="31"/>
      <c r="G1383" s="88">
        <f>SUM(E1383*F1383)</f>
        <v>0</v>
      </c>
      <c r="I1383" s="135"/>
      <c r="J1383" s="135"/>
      <c r="O1383" s="53">
        <v>181</v>
      </c>
      <c r="Q1383" s="70">
        <f t="shared" si="122"/>
        <v>0</v>
      </c>
    </row>
    <row r="1384" spans="2:17" ht="15">
      <c r="B1384" s="96">
        <v>182</v>
      </c>
      <c r="C1384" s="98" t="s">
        <v>450</v>
      </c>
      <c r="D1384" s="31"/>
      <c r="E1384" s="31"/>
      <c r="F1384" s="31"/>
      <c r="G1384" s="88">
        <f>SUM(E1384*F1384)</f>
        <v>0</v>
      </c>
      <c r="I1384" s="135"/>
      <c r="J1384" s="135"/>
      <c r="O1384" s="53">
        <v>182</v>
      </c>
      <c r="Q1384" s="70">
        <f t="shared" si="122"/>
        <v>0</v>
      </c>
    </row>
    <row r="1385" spans="2:17" ht="15">
      <c r="B1385" s="96">
        <v>183</v>
      </c>
      <c r="C1385" s="98" t="s">
        <v>451</v>
      </c>
      <c r="D1385" s="31"/>
      <c r="E1385" s="31"/>
      <c r="F1385" s="31"/>
      <c r="G1385" s="88">
        <f>SUM(E1385*F1385)</f>
        <v>0</v>
      </c>
      <c r="I1385" s="135"/>
      <c r="J1385" s="135"/>
      <c r="O1385" s="53">
        <v>183</v>
      </c>
      <c r="Q1385" s="70">
        <f t="shared" si="122"/>
        <v>0</v>
      </c>
    </row>
    <row r="1386" spans="2:17" ht="15">
      <c r="B1386" s="96">
        <v>184</v>
      </c>
      <c r="C1386" s="98" t="s">
        <v>452</v>
      </c>
      <c r="D1386" s="31"/>
      <c r="E1386" s="31"/>
      <c r="F1386" s="31"/>
      <c r="G1386" s="88">
        <f>SUM(E1386*F1386)</f>
        <v>0</v>
      </c>
      <c r="I1386" s="135"/>
      <c r="J1386" s="135"/>
      <c r="O1386" s="53">
        <v>184</v>
      </c>
      <c r="Q1386" s="70">
        <f t="shared" si="122"/>
        <v>0</v>
      </c>
    </row>
    <row r="1387" spans="2:17" ht="15">
      <c r="B1387" s="96">
        <v>185</v>
      </c>
      <c r="C1387" s="98" t="s">
        <v>453</v>
      </c>
      <c r="D1387" s="31"/>
      <c r="E1387" s="31"/>
      <c r="F1387" s="31"/>
      <c r="G1387" s="88">
        <f>SUM(E1387*F1387)</f>
        <v>0</v>
      </c>
      <c r="I1387" s="135"/>
      <c r="J1387" s="135"/>
      <c r="O1387" s="53">
        <v>185</v>
      </c>
      <c r="Q1387" s="70">
        <f t="shared" si="122"/>
        <v>0</v>
      </c>
    </row>
    <row r="1388" spans="2:17" ht="15">
      <c r="B1388" s="99">
        <v>2</v>
      </c>
      <c r="C1388" s="100" t="s">
        <v>454</v>
      </c>
      <c r="D1388" s="73"/>
      <c r="E1388" s="74"/>
      <c r="F1388" s="74"/>
      <c r="G1388" s="89">
        <f>SUM(G1389,G1396,G1403,G1411,G1419)</f>
        <v>0</v>
      </c>
      <c r="I1388" s="137"/>
      <c r="J1388" s="137"/>
      <c r="O1388" s="53">
        <v>2</v>
      </c>
      <c r="Q1388" s="70">
        <f t="shared" si="122"/>
        <v>0</v>
      </c>
    </row>
    <row r="1389" spans="2:17" ht="15">
      <c r="B1389" s="94">
        <v>21</v>
      </c>
      <c r="C1389" s="95" t="s">
        <v>455</v>
      </c>
      <c r="D1389" s="72"/>
      <c r="E1389" s="72"/>
      <c r="F1389" s="72"/>
      <c r="G1389" s="86">
        <f>SUM(G1390:G1395)</f>
        <v>0</v>
      </c>
      <c r="I1389" s="136"/>
      <c r="J1389" s="136"/>
      <c r="O1389" s="53">
        <v>21</v>
      </c>
      <c r="Q1389" s="70">
        <f t="shared" si="122"/>
        <v>0</v>
      </c>
    </row>
    <row r="1390" spans="2:17" ht="15">
      <c r="B1390" s="96">
        <v>211</v>
      </c>
      <c r="C1390" s="98" t="s">
        <v>456</v>
      </c>
      <c r="D1390" s="31"/>
      <c r="E1390" s="31"/>
      <c r="F1390" s="31"/>
      <c r="G1390" s="88">
        <f aca="true" t="shared" si="127" ref="G1390:G1395">SUM(E1390*F1390)</f>
        <v>0</v>
      </c>
      <c r="I1390" s="135"/>
      <c r="J1390" s="135"/>
      <c r="O1390" s="53">
        <v>211</v>
      </c>
      <c r="Q1390" s="70">
        <f t="shared" si="122"/>
        <v>0</v>
      </c>
    </row>
    <row r="1391" spans="2:17" ht="15">
      <c r="B1391" s="96">
        <v>212</v>
      </c>
      <c r="C1391" s="98" t="s">
        <v>457</v>
      </c>
      <c r="D1391" s="31"/>
      <c r="E1391" s="31"/>
      <c r="F1391" s="31"/>
      <c r="G1391" s="88">
        <f t="shared" si="127"/>
        <v>0</v>
      </c>
      <c r="I1391" s="135"/>
      <c r="J1391" s="135"/>
      <c r="O1391" s="53">
        <v>212</v>
      </c>
      <c r="Q1391" s="70">
        <f t="shared" si="122"/>
        <v>0</v>
      </c>
    </row>
    <row r="1392" spans="2:17" ht="15">
      <c r="B1392" s="96">
        <v>213</v>
      </c>
      <c r="C1392" s="98" t="s">
        <v>458</v>
      </c>
      <c r="D1392" s="31"/>
      <c r="E1392" s="31"/>
      <c r="F1392" s="31"/>
      <c r="G1392" s="88">
        <f t="shared" si="127"/>
        <v>0</v>
      </c>
      <c r="I1392" s="135"/>
      <c r="J1392" s="135"/>
      <c r="O1392" s="53">
        <v>213</v>
      </c>
      <c r="Q1392" s="70">
        <f t="shared" si="122"/>
        <v>0</v>
      </c>
    </row>
    <row r="1393" spans="2:17" ht="15">
      <c r="B1393" s="96">
        <v>214</v>
      </c>
      <c r="C1393" s="98" t="s">
        <v>459</v>
      </c>
      <c r="D1393" s="31"/>
      <c r="E1393" s="31"/>
      <c r="F1393" s="31"/>
      <c r="G1393" s="88">
        <f t="shared" si="127"/>
        <v>0</v>
      </c>
      <c r="I1393" s="135"/>
      <c r="J1393" s="135"/>
      <c r="O1393" s="53">
        <v>214</v>
      </c>
      <c r="Q1393" s="70">
        <f t="shared" si="122"/>
        <v>0</v>
      </c>
    </row>
    <row r="1394" spans="2:17" ht="15">
      <c r="B1394" s="96">
        <v>215</v>
      </c>
      <c r="C1394" s="98" t="s">
        <v>460</v>
      </c>
      <c r="D1394" s="31"/>
      <c r="E1394" s="31"/>
      <c r="F1394" s="31"/>
      <c r="G1394" s="88">
        <f t="shared" si="127"/>
        <v>0</v>
      </c>
      <c r="I1394" s="135"/>
      <c r="J1394" s="135"/>
      <c r="O1394" s="53">
        <v>215</v>
      </c>
      <c r="Q1394" s="70">
        <f t="shared" si="122"/>
        <v>0</v>
      </c>
    </row>
    <row r="1395" spans="2:17" ht="15">
      <c r="B1395" s="96">
        <v>217</v>
      </c>
      <c r="C1395" s="98" t="s">
        <v>461</v>
      </c>
      <c r="D1395" s="31"/>
      <c r="E1395" s="31"/>
      <c r="F1395" s="31"/>
      <c r="G1395" s="88">
        <f t="shared" si="127"/>
        <v>0</v>
      </c>
      <c r="I1395" s="135"/>
      <c r="J1395" s="135"/>
      <c r="O1395" s="53">
        <v>217</v>
      </c>
      <c r="Q1395" s="70">
        <f t="shared" si="122"/>
        <v>0</v>
      </c>
    </row>
    <row r="1396" spans="2:17" ht="15">
      <c r="B1396" s="94">
        <v>22</v>
      </c>
      <c r="C1396" s="95" t="s">
        <v>462</v>
      </c>
      <c r="D1396" s="72"/>
      <c r="E1396" s="72"/>
      <c r="F1396" s="72"/>
      <c r="G1396" s="86">
        <f>SUM(G1397:G1402)</f>
        <v>0</v>
      </c>
      <c r="I1396" s="136"/>
      <c r="J1396" s="136"/>
      <c r="O1396" s="53">
        <v>22</v>
      </c>
      <c r="Q1396" s="70">
        <f t="shared" si="122"/>
        <v>0</v>
      </c>
    </row>
    <row r="1397" spans="2:17" ht="15">
      <c r="B1397" s="96">
        <v>221</v>
      </c>
      <c r="C1397" s="98" t="s">
        <v>463</v>
      </c>
      <c r="D1397" s="31"/>
      <c r="E1397" s="31"/>
      <c r="F1397" s="31"/>
      <c r="G1397" s="88">
        <f aca="true" t="shared" si="128" ref="G1397:G1402">SUM(E1397*F1397)</f>
        <v>0</v>
      </c>
      <c r="I1397" s="135"/>
      <c r="J1397" s="135"/>
      <c r="O1397" s="53">
        <v>221</v>
      </c>
      <c r="Q1397" s="70">
        <f t="shared" si="122"/>
        <v>0</v>
      </c>
    </row>
    <row r="1398" spans="2:17" ht="15">
      <c r="B1398" s="96">
        <v>222</v>
      </c>
      <c r="C1398" s="98" t="s">
        <v>464</v>
      </c>
      <c r="D1398" s="31"/>
      <c r="E1398" s="31"/>
      <c r="F1398" s="31"/>
      <c r="G1398" s="88">
        <f t="shared" si="128"/>
        <v>0</v>
      </c>
      <c r="I1398" s="135"/>
      <c r="J1398" s="135"/>
      <c r="O1398" s="53">
        <v>222</v>
      </c>
      <c r="Q1398" s="70">
        <f t="shared" si="122"/>
        <v>0</v>
      </c>
    </row>
    <row r="1399" spans="2:17" ht="15">
      <c r="B1399" s="96">
        <v>223</v>
      </c>
      <c r="C1399" s="98" t="s">
        <v>465</v>
      </c>
      <c r="D1399" s="31"/>
      <c r="E1399" s="31"/>
      <c r="F1399" s="31"/>
      <c r="G1399" s="88">
        <f t="shared" si="128"/>
        <v>0</v>
      </c>
      <c r="I1399" s="135"/>
      <c r="J1399" s="135"/>
      <c r="O1399" s="53">
        <v>223</v>
      </c>
      <c r="Q1399" s="70">
        <f aca="true" t="shared" si="129" ref="Q1399:Q1462">G1399</f>
        <v>0</v>
      </c>
    </row>
    <row r="1400" spans="2:17" ht="15">
      <c r="B1400" s="96">
        <v>224</v>
      </c>
      <c r="C1400" s="98" t="s">
        <v>466</v>
      </c>
      <c r="D1400" s="31"/>
      <c r="E1400" s="31"/>
      <c r="F1400" s="31"/>
      <c r="G1400" s="88">
        <f t="shared" si="128"/>
        <v>0</v>
      </c>
      <c r="I1400" s="135"/>
      <c r="J1400" s="135"/>
      <c r="O1400" s="53">
        <v>224</v>
      </c>
      <c r="Q1400" s="70">
        <f t="shared" si="129"/>
        <v>0</v>
      </c>
    </row>
    <row r="1401" spans="2:17" ht="15">
      <c r="B1401" s="96">
        <v>225</v>
      </c>
      <c r="C1401" s="98" t="s">
        <v>467</v>
      </c>
      <c r="D1401" s="31"/>
      <c r="E1401" s="31"/>
      <c r="F1401" s="31"/>
      <c r="G1401" s="88">
        <f t="shared" si="128"/>
        <v>0</v>
      </c>
      <c r="I1401" s="135"/>
      <c r="J1401" s="135"/>
      <c r="O1401" s="53">
        <v>225</v>
      </c>
      <c r="Q1401" s="70">
        <f t="shared" si="129"/>
        <v>0</v>
      </c>
    </row>
    <row r="1402" spans="2:17" ht="15">
      <c r="B1402" s="96">
        <v>227</v>
      </c>
      <c r="C1402" s="98" t="s">
        <v>468</v>
      </c>
      <c r="D1402" s="31"/>
      <c r="E1402" s="31"/>
      <c r="F1402" s="31"/>
      <c r="G1402" s="88">
        <f t="shared" si="128"/>
        <v>0</v>
      </c>
      <c r="I1402" s="135"/>
      <c r="J1402" s="135"/>
      <c r="O1402" s="53">
        <v>227</v>
      </c>
      <c r="Q1402" s="70">
        <f t="shared" si="129"/>
        <v>0</v>
      </c>
    </row>
    <row r="1403" spans="2:17" ht="15">
      <c r="B1403" s="94">
        <v>23</v>
      </c>
      <c r="C1403" s="95" t="s">
        <v>469</v>
      </c>
      <c r="D1403" s="72"/>
      <c r="E1403" s="72"/>
      <c r="F1403" s="72"/>
      <c r="G1403" s="86">
        <f>SUM(G1404:G1410)</f>
        <v>0</v>
      </c>
      <c r="I1403" s="136"/>
      <c r="J1403" s="136"/>
      <c r="O1403" s="53">
        <v>23</v>
      </c>
      <c r="Q1403" s="70">
        <f t="shared" si="129"/>
        <v>0</v>
      </c>
    </row>
    <row r="1404" spans="2:17" ht="15">
      <c r="B1404" s="96">
        <v>231</v>
      </c>
      <c r="C1404" s="98" t="s">
        <v>456</v>
      </c>
      <c r="D1404" s="31"/>
      <c r="E1404" s="31"/>
      <c r="F1404" s="31"/>
      <c r="G1404" s="88">
        <f>SUM(E1404*F1404)</f>
        <v>0</v>
      </c>
      <c r="I1404" s="135"/>
      <c r="J1404" s="135"/>
      <c r="O1404" s="53">
        <v>231</v>
      </c>
      <c r="Q1404" s="70">
        <f t="shared" si="129"/>
        <v>0</v>
      </c>
    </row>
    <row r="1405" spans="2:17" ht="15">
      <c r="B1405" s="96">
        <v>232</v>
      </c>
      <c r="C1405" s="98" t="s">
        <v>457</v>
      </c>
      <c r="D1405" s="31"/>
      <c r="E1405" s="31"/>
      <c r="F1405" s="31"/>
      <c r="G1405" s="88">
        <f aca="true" t="shared" si="130" ref="G1405:G1410">SUM(E1405*F1405)</f>
        <v>0</v>
      </c>
      <c r="I1405" s="135"/>
      <c r="J1405" s="135"/>
      <c r="O1405" s="53">
        <v>232</v>
      </c>
      <c r="Q1405" s="70">
        <f t="shared" si="129"/>
        <v>0</v>
      </c>
    </row>
    <row r="1406" spans="2:17" ht="15">
      <c r="B1406" s="96">
        <v>233</v>
      </c>
      <c r="C1406" s="98" t="s">
        <v>458</v>
      </c>
      <c r="D1406" s="31"/>
      <c r="E1406" s="31"/>
      <c r="F1406" s="31"/>
      <c r="G1406" s="88">
        <f t="shared" si="130"/>
        <v>0</v>
      </c>
      <c r="I1406" s="135"/>
      <c r="J1406" s="135"/>
      <c r="O1406" s="53">
        <v>233</v>
      </c>
      <c r="Q1406" s="70">
        <f t="shared" si="129"/>
        <v>0</v>
      </c>
    </row>
    <row r="1407" spans="2:17" ht="15">
      <c r="B1407" s="96">
        <v>234</v>
      </c>
      <c r="C1407" s="98" t="s">
        <v>470</v>
      </c>
      <c r="D1407" s="31"/>
      <c r="E1407" s="31"/>
      <c r="F1407" s="31"/>
      <c r="G1407" s="88">
        <f t="shared" si="130"/>
        <v>0</v>
      </c>
      <c r="I1407" s="135"/>
      <c r="J1407" s="135"/>
      <c r="O1407" s="53">
        <v>234</v>
      </c>
      <c r="Q1407" s="70">
        <f t="shared" si="129"/>
        <v>0</v>
      </c>
    </row>
    <row r="1408" spans="2:17" ht="15">
      <c r="B1408" s="96">
        <v>235</v>
      </c>
      <c r="C1408" s="98" t="s">
        <v>471</v>
      </c>
      <c r="D1408" s="31"/>
      <c r="E1408" s="31"/>
      <c r="F1408" s="31"/>
      <c r="G1408" s="88">
        <f t="shared" si="130"/>
        <v>0</v>
      </c>
      <c r="I1408" s="135"/>
      <c r="J1408" s="135"/>
      <c r="O1408" s="53">
        <v>235</v>
      </c>
      <c r="Q1408" s="70">
        <f t="shared" si="129"/>
        <v>0</v>
      </c>
    </row>
    <row r="1409" spans="2:17" ht="15">
      <c r="B1409" s="96">
        <v>236</v>
      </c>
      <c r="C1409" s="98" t="s">
        <v>461</v>
      </c>
      <c r="D1409" s="31"/>
      <c r="E1409" s="31"/>
      <c r="F1409" s="31"/>
      <c r="G1409" s="88">
        <f t="shared" si="130"/>
        <v>0</v>
      </c>
      <c r="I1409" s="135"/>
      <c r="J1409" s="135"/>
      <c r="O1409" s="53">
        <v>236</v>
      </c>
      <c r="Q1409" s="70">
        <f t="shared" si="129"/>
        <v>0</v>
      </c>
    </row>
    <row r="1410" spans="2:17" ht="15">
      <c r="B1410" s="96">
        <v>237</v>
      </c>
      <c r="C1410" s="98" t="s">
        <v>472</v>
      </c>
      <c r="D1410" s="31"/>
      <c r="E1410" s="31"/>
      <c r="F1410" s="31"/>
      <c r="G1410" s="88">
        <f t="shared" si="130"/>
        <v>0</v>
      </c>
      <c r="I1410" s="135"/>
      <c r="J1410" s="135"/>
      <c r="O1410" s="53">
        <v>237</v>
      </c>
      <c r="Q1410" s="70">
        <f t="shared" si="129"/>
        <v>0</v>
      </c>
    </row>
    <row r="1411" spans="2:17" ht="15">
      <c r="B1411" s="94">
        <v>24</v>
      </c>
      <c r="C1411" s="95" t="s">
        <v>473</v>
      </c>
      <c r="D1411" s="72"/>
      <c r="E1411" s="72"/>
      <c r="F1411" s="72"/>
      <c r="G1411" s="86">
        <f>SUM(G1412:G1418)</f>
        <v>0</v>
      </c>
      <c r="I1411" s="136"/>
      <c r="J1411" s="136"/>
      <c r="O1411" s="53">
        <v>24</v>
      </c>
      <c r="Q1411" s="70">
        <f t="shared" si="129"/>
        <v>0</v>
      </c>
    </row>
    <row r="1412" spans="2:17" ht="15">
      <c r="B1412" s="96">
        <v>241</v>
      </c>
      <c r="C1412" s="98" t="s">
        <v>474</v>
      </c>
      <c r="D1412" s="31"/>
      <c r="E1412" s="31"/>
      <c r="F1412" s="31"/>
      <c r="G1412" s="88">
        <f>SUM(E1412*F1412)</f>
        <v>0</v>
      </c>
      <c r="I1412" s="135"/>
      <c r="J1412" s="135"/>
      <c r="O1412" s="53">
        <v>241</v>
      </c>
      <c r="Q1412" s="70">
        <f t="shared" si="129"/>
        <v>0</v>
      </c>
    </row>
    <row r="1413" spans="2:17" ht="15">
      <c r="B1413" s="96">
        <v>242</v>
      </c>
      <c r="C1413" s="98" t="s">
        <v>475</v>
      </c>
      <c r="D1413" s="31"/>
      <c r="E1413" s="31"/>
      <c r="F1413" s="31"/>
      <c r="G1413" s="88">
        <f aca="true" t="shared" si="131" ref="G1413:G1419">SUM(E1413*F1413)</f>
        <v>0</v>
      </c>
      <c r="I1413" s="135"/>
      <c r="J1413" s="135"/>
      <c r="O1413" s="53">
        <v>242</v>
      </c>
      <c r="Q1413" s="70">
        <f t="shared" si="129"/>
        <v>0</v>
      </c>
    </row>
    <row r="1414" spans="2:17" ht="15">
      <c r="B1414" s="96">
        <v>243</v>
      </c>
      <c r="C1414" s="98" t="s">
        <v>476</v>
      </c>
      <c r="D1414" s="31"/>
      <c r="E1414" s="31"/>
      <c r="F1414" s="31"/>
      <c r="G1414" s="88">
        <f t="shared" si="131"/>
        <v>0</v>
      </c>
      <c r="I1414" s="135"/>
      <c r="J1414" s="135"/>
      <c r="O1414" s="53">
        <v>243</v>
      </c>
      <c r="Q1414" s="70">
        <f t="shared" si="129"/>
        <v>0</v>
      </c>
    </row>
    <row r="1415" spans="2:17" ht="15">
      <c r="B1415" s="96">
        <v>244</v>
      </c>
      <c r="C1415" s="98" t="s">
        <v>477</v>
      </c>
      <c r="D1415" s="31"/>
      <c r="E1415" s="31"/>
      <c r="F1415" s="31"/>
      <c r="G1415" s="88">
        <f t="shared" si="131"/>
        <v>0</v>
      </c>
      <c r="I1415" s="135"/>
      <c r="J1415" s="135"/>
      <c r="O1415" s="53">
        <v>244</v>
      </c>
      <c r="Q1415" s="70">
        <f t="shared" si="129"/>
        <v>0</v>
      </c>
    </row>
    <row r="1416" spans="2:17" ht="15">
      <c r="B1416" s="96">
        <v>245</v>
      </c>
      <c r="C1416" s="98" t="s">
        <v>478</v>
      </c>
      <c r="D1416" s="31"/>
      <c r="E1416" s="31"/>
      <c r="F1416" s="31"/>
      <c r="G1416" s="88">
        <f t="shared" si="131"/>
        <v>0</v>
      </c>
      <c r="I1416" s="135"/>
      <c r="J1416" s="135"/>
      <c r="O1416" s="53">
        <v>245</v>
      </c>
      <c r="Q1416" s="70">
        <f t="shared" si="129"/>
        <v>0</v>
      </c>
    </row>
    <row r="1417" spans="2:17" ht="15">
      <c r="B1417" s="96">
        <v>247</v>
      </c>
      <c r="C1417" s="98" t="s">
        <v>479</v>
      </c>
      <c r="D1417" s="31"/>
      <c r="E1417" s="31"/>
      <c r="F1417" s="31"/>
      <c r="G1417" s="88">
        <f t="shared" si="131"/>
        <v>0</v>
      </c>
      <c r="I1417" s="135"/>
      <c r="J1417" s="135"/>
      <c r="O1417" s="53">
        <v>247</v>
      </c>
      <c r="Q1417" s="70">
        <f t="shared" si="129"/>
        <v>0</v>
      </c>
    </row>
    <row r="1418" spans="2:17" ht="15">
      <c r="B1418" s="96">
        <v>248</v>
      </c>
      <c r="C1418" s="98" t="s">
        <v>480</v>
      </c>
      <c r="D1418" s="31"/>
      <c r="E1418" s="31"/>
      <c r="F1418" s="31"/>
      <c r="G1418" s="88">
        <f t="shared" si="131"/>
        <v>0</v>
      </c>
      <c r="I1418" s="135"/>
      <c r="J1418" s="135"/>
      <c r="O1418" s="53">
        <v>248</v>
      </c>
      <c r="Q1418" s="70">
        <f t="shared" si="129"/>
        <v>0</v>
      </c>
    </row>
    <row r="1419" spans="2:17" ht="15">
      <c r="B1419" s="94">
        <v>27</v>
      </c>
      <c r="C1419" s="95" t="s">
        <v>481</v>
      </c>
      <c r="D1419" s="31"/>
      <c r="E1419" s="31"/>
      <c r="F1419" s="31"/>
      <c r="G1419" s="88">
        <f t="shared" si="131"/>
        <v>0</v>
      </c>
      <c r="I1419" s="135"/>
      <c r="J1419" s="135"/>
      <c r="O1419" s="53">
        <v>27</v>
      </c>
      <c r="Q1419" s="70">
        <f t="shared" si="129"/>
        <v>0</v>
      </c>
    </row>
    <row r="1420" spans="2:17" ht="15">
      <c r="B1420" s="99">
        <v>3</v>
      </c>
      <c r="C1420" s="100" t="s">
        <v>482</v>
      </c>
      <c r="D1420" s="73"/>
      <c r="E1420" s="74"/>
      <c r="F1420" s="74"/>
      <c r="G1420" s="89">
        <f>SUM(G1421,G1425,G1434,G1439)</f>
        <v>0</v>
      </c>
      <c r="I1420" s="137"/>
      <c r="J1420" s="137"/>
      <c r="O1420" s="53">
        <v>3</v>
      </c>
      <c r="Q1420" s="70">
        <f t="shared" si="129"/>
        <v>0</v>
      </c>
    </row>
    <row r="1421" spans="2:17" ht="15">
      <c r="B1421" s="94">
        <v>31</v>
      </c>
      <c r="C1421" s="101" t="s">
        <v>458</v>
      </c>
      <c r="D1421" s="71"/>
      <c r="E1421" s="72"/>
      <c r="F1421" s="72"/>
      <c r="G1421" s="86">
        <f>SUM(G1422:G1424)</f>
        <v>0</v>
      </c>
      <c r="I1421" s="136"/>
      <c r="J1421" s="136"/>
      <c r="O1421" s="53">
        <v>31</v>
      </c>
      <c r="Q1421" s="70">
        <f t="shared" si="129"/>
        <v>0</v>
      </c>
    </row>
    <row r="1422" spans="2:17" ht="15">
      <c r="B1422" s="102">
        <v>311</v>
      </c>
      <c r="C1422" s="103" t="s">
        <v>483</v>
      </c>
      <c r="D1422" s="31"/>
      <c r="E1422" s="31"/>
      <c r="F1422" s="31"/>
      <c r="G1422" s="90">
        <f>SUM(E1422*F1422)</f>
        <v>0</v>
      </c>
      <c r="I1422" s="135"/>
      <c r="J1422" s="135"/>
      <c r="O1422" s="53">
        <v>311</v>
      </c>
      <c r="Q1422" s="70">
        <f t="shared" si="129"/>
        <v>0</v>
      </c>
    </row>
    <row r="1423" spans="2:17" ht="15">
      <c r="B1423" s="102">
        <v>313</v>
      </c>
      <c r="C1423" s="103" t="s">
        <v>484</v>
      </c>
      <c r="D1423" s="31"/>
      <c r="E1423" s="31"/>
      <c r="F1423" s="31"/>
      <c r="G1423" s="90">
        <f>SUM(E1423*F1423)</f>
        <v>0</v>
      </c>
      <c r="I1423" s="135"/>
      <c r="J1423" s="135"/>
      <c r="O1423" s="53">
        <v>313</v>
      </c>
      <c r="Q1423" s="70">
        <f t="shared" si="129"/>
        <v>0</v>
      </c>
    </row>
    <row r="1424" spans="2:17" ht="15">
      <c r="B1424" s="102">
        <v>315</v>
      </c>
      <c r="C1424" s="103" t="s">
        <v>485</v>
      </c>
      <c r="D1424" s="31"/>
      <c r="E1424" s="31"/>
      <c r="F1424" s="31"/>
      <c r="G1424" s="90">
        <f>SUM(E1424*F1424)</f>
        <v>0</v>
      </c>
      <c r="I1424" s="135"/>
      <c r="J1424" s="135"/>
      <c r="O1424" s="53">
        <v>315</v>
      </c>
      <c r="Q1424" s="70">
        <f t="shared" si="129"/>
        <v>0</v>
      </c>
    </row>
    <row r="1425" spans="2:17" ht="15">
      <c r="B1425" s="94">
        <v>32</v>
      </c>
      <c r="C1425" s="101" t="s">
        <v>486</v>
      </c>
      <c r="D1425" s="71"/>
      <c r="E1425" s="72"/>
      <c r="F1425" s="72"/>
      <c r="G1425" s="86">
        <f>SUM(G1426:G1433)</f>
        <v>0</v>
      </c>
      <c r="I1425" s="136"/>
      <c r="J1425" s="136"/>
      <c r="O1425" s="53">
        <v>32</v>
      </c>
      <c r="Q1425" s="70">
        <f t="shared" si="129"/>
        <v>0</v>
      </c>
    </row>
    <row r="1426" spans="2:17" ht="15">
      <c r="B1426" s="102">
        <v>321</v>
      </c>
      <c r="C1426" s="103" t="s">
        <v>487</v>
      </c>
      <c r="D1426" s="31"/>
      <c r="E1426" s="31"/>
      <c r="F1426" s="31"/>
      <c r="G1426" s="90">
        <f>SUM(E1426*F1426)</f>
        <v>0</v>
      </c>
      <c r="I1426" s="135"/>
      <c r="J1426" s="135"/>
      <c r="O1426" s="53">
        <v>321</v>
      </c>
      <c r="Q1426" s="70">
        <f t="shared" si="129"/>
        <v>0</v>
      </c>
    </row>
    <row r="1427" spans="2:17" ht="15">
      <c r="B1427" s="102">
        <v>322</v>
      </c>
      <c r="C1427" s="103" t="s">
        <v>488</v>
      </c>
      <c r="D1427" s="31"/>
      <c r="E1427" s="31"/>
      <c r="F1427" s="31"/>
      <c r="G1427" s="90">
        <f aca="true" t="shared" si="132" ref="G1427:G1433">SUM(E1427*F1427)</f>
        <v>0</v>
      </c>
      <c r="I1427" s="135"/>
      <c r="J1427" s="135"/>
      <c r="O1427" s="53">
        <v>322</v>
      </c>
      <c r="Q1427" s="70">
        <f t="shared" si="129"/>
        <v>0</v>
      </c>
    </row>
    <row r="1428" spans="2:17" ht="15">
      <c r="B1428" s="102">
        <v>323</v>
      </c>
      <c r="C1428" s="103" t="s">
        <v>458</v>
      </c>
      <c r="D1428" s="31"/>
      <c r="E1428" s="31"/>
      <c r="F1428" s="31"/>
      <c r="G1428" s="90">
        <f t="shared" si="132"/>
        <v>0</v>
      </c>
      <c r="I1428" s="135"/>
      <c r="J1428" s="135"/>
      <c r="O1428" s="53">
        <v>323</v>
      </c>
      <c r="Q1428" s="70">
        <f t="shared" si="129"/>
        <v>0</v>
      </c>
    </row>
    <row r="1429" spans="2:17" ht="15">
      <c r="B1429" s="102">
        <v>324</v>
      </c>
      <c r="C1429" s="103" t="s">
        <v>489</v>
      </c>
      <c r="D1429" s="31"/>
      <c r="E1429" s="31"/>
      <c r="F1429" s="31"/>
      <c r="G1429" s="90">
        <f t="shared" si="132"/>
        <v>0</v>
      </c>
      <c r="I1429" s="135"/>
      <c r="J1429" s="135"/>
      <c r="O1429" s="53">
        <v>324</v>
      </c>
      <c r="Q1429" s="70">
        <f t="shared" si="129"/>
        <v>0</v>
      </c>
    </row>
    <row r="1430" spans="2:17" ht="15">
      <c r="B1430" s="102">
        <v>325</v>
      </c>
      <c r="C1430" s="103" t="s">
        <v>490</v>
      </c>
      <c r="D1430" s="31"/>
      <c r="E1430" s="31"/>
      <c r="F1430" s="31"/>
      <c r="G1430" s="90">
        <f t="shared" si="132"/>
        <v>0</v>
      </c>
      <c r="I1430" s="135"/>
      <c r="J1430" s="135"/>
      <c r="O1430" s="53">
        <v>325</v>
      </c>
      <c r="Q1430" s="70">
        <f t="shared" si="129"/>
        <v>0</v>
      </c>
    </row>
    <row r="1431" spans="2:17" ht="15">
      <c r="B1431" s="102">
        <v>326</v>
      </c>
      <c r="C1431" s="103" t="s">
        <v>491</v>
      </c>
      <c r="D1431" s="31"/>
      <c r="E1431" s="31"/>
      <c r="F1431" s="31"/>
      <c r="G1431" s="90">
        <f t="shared" si="132"/>
        <v>0</v>
      </c>
      <c r="I1431" s="135"/>
      <c r="J1431" s="135"/>
      <c r="O1431" s="53">
        <v>326</v>
      </c>
      <c r="Q1431" s="70">
        <f t="shared" si="129"/>
        <v>0</v>
      </c>
    </row>
    <row r="1432" spans="2:17" ht="15">
      <c r="B1432" s="102">
        <v>327</v>
      </c>
      <c r="C1432" s="103" t="s">
        <v>492</v>
      </c>
      <c r="D1432" s="31"/>
      <c r="E1432" s="31"/>
      <c r="F1432" s="31"/>
      <c r="G1432" s="90">
        <f t="shared" si="132"/>
        <v>0</v>
      </c>
      <c r="I1432" s="135"/>
      <c r="J1432" s="135"/>
      <c r="O1432" s="53">
        <v>327</v>
      </c>
      <c r="Q1432" s="70">
        <f t="shared" si="129"/>
        <v>0</v>
      </c>
    </row>
    <row r="1433" spans="2:17" ht="15">
      <c r="B1433" s="102">
        <v>328</v>
      </c>
      <c r="C1433" s="103" t="s">
        <v>493</v>
      </c>
      <c r="D1433" s="31"/>
      <c r="E1433" s="31"/>
      <c r="F1433" s="31"/>
      <c r="G1433" s="90">
        <f t="shared" si="132"/>
        <v>0</v>
      </c>
      <c r="I1433" s="135"/>
      <c r="J1433" s="135"/>
      <c r="O1433" s="53">
        <v>328</v>
      </c>
      <c r="Q1433" s="70">
        <f t="shared" si="129"/>
        <v>0</v>
      </c>
    </row>
    <row r="1434" spans="2:17" ht="15">
      <c r="B1434" s="94">
        <v>33</v>
      </c>
      <c r="C1434" s="101" t="s">
        <v>494</v>
      </c>
      <c r="D1434" s="71"/>
      <c r="E1434" s="72"/>
      <c r="F1434" s="72"/>
      <c r="G1434" s="86">
        <f>SUM(G1435:G1438)</f>
        <v>0</v>
      </c>
      <c r="I1434" s="136"/>
      <c r="J1434" s="136"/>
      <c r="O1434" s="53">
        <v>33</v>
      </c>
      <c r="Q1434" s="70">
        <f t="shared" si="129"/>
        <v>0</v>
      </c>
    </row>
    <row r="1435" spans="2:17" ht="15">
      <c r="B1435" s="102">
        <v>332</v>
      </c>
      <c r="C1435" s="103" t="s">
        <v>457</v>
      </c>
      <c r="D1435" s="31"/>
      <c r="E1435" s="31"/>
      <c r="F1435" s="31"/>
      <c r="G1435" s="90">
        <f>SUM(E1435*F1435)</f>
        <v>0</v>
      </c>
      <c r="I1435" s="135"/>
      <c r="J1435" s="135"/>
      <c r="O1435" s="53">
        <v>332</v>
      </c>
      <c r="Q1435" s="70">
        <f t="shared" si="129"/>
        <v>0</v>
      </c>
    </row>
    <row r="1436" spans="2:17" ht="15">
      <c r="B1436" s="102">
        <v>333</v>
      </c>
      <c r="C1436" s="103" t="s">
        <v>458</v>
      </c>
      <c r="D1436" s="31"/>
      <c r="E1436" s="31"/>
      <c r="F1436" s="31"/>
      <c r="G1436" s="90">
        <f>SUM(E1436*F1436)</f>
        <v>0</v>
      </c>
      <c r="I1436" s="135"/>
      <c r="J1436" s="135"/>
      <c r="O1436" s="53">
        <v>333</v>
      </c>
      <c r="Q1436" s="70">
        <f t="shared" si="129"/>
        <v>0</v>
      </c>
    </row>
    <row r="1437" spans="2:17" ht="15">
      <c r="B1437" s="102">
        <v>335</v>
      </c>
      <c r="C1437" s="103" t="s">
        <v>495</v>
      </c>
      <c r="D1437" s="31"/>
      <c r="E1437" s="31"/>
      <c r="F1437" s="31"/>
      <c r="G1437" s="90">
        <f>SUM(E1437*F1437)</f>
        <v>0</v>
      </c>
      <c r="I1437" s="135"/>
      <c r="J1437" s="135"/>
      <c r="O1437" s="53">
        <v>335</v>
      </c>
      <c r="Q1437" s="70">
        <f t="shared" si="129"/>
        <v>0</v>
      </c>
    </row>
    <row r="1438" spans="2:17" ht="15">
      <c r="B1438" s="102">
        <v>336</v>
      </c>
      <c r="C1438" s="103" t="s">
        <v>496</v>
      </c>
      <c r="D1438" s="31"/>
      <c r="E1438" s="31"/>
      <c r="F1438" s="31"/>
      <c r="G1438" s="90">
        <f>SUM(E1438*F1438)</f>
        <v>0</v>
      </c>
      <c r="I1438" s="135"/>
      <c r="J1438" s="135"/>
      <c r="O1438" s="53">
        <v>336</v>
      </c>
      <c r="Q1438" s="70">
        <f t="shared" si="129"/>
        <v>0</v>
      </c>
    </row>
    <row r="1439" spans="2:17" ht="15">
      <c r="B1439" s="94">
        <v>34</v>
      </c>
      <c r="C1439" s="101" t="s">
        <v>497</v>
      </c>
      <c r="D1439" s="71"/>
      <c r="E1439" s="72"/>
      <c r="F1439" s="72"/>
      <c r="G1439" s="86">
        <f>SUM(G1440:G1444)</f>
        <v>0</v>
      </c>
      <c r="I1439" s="136"/>
      <c r="J1439" s="136"/>
      <c r="O1439" s="53">
        <v>34</v>
      </c>
      <c r="Q1439" s="70">
        <f t="shared" si="129"/>
        <v>0</v>
      </c>
    </row>
    <row r="1440" spans="2:17" ht="15">
      <c r="B1440" s="102">
        <v>342</v>
      </c>
      <c r="C1440" s="103" t="s">
        <v>457</v>
      </c>
      <c r="D1440" s="31"/>
      <c r="E1440" s="31"/>
      <c r="F1440" s="31"/>
      <c r="G1440" s="90">
        <f>SUM(E1440*F1440)</f>
        <v>0</v>
      </c>
      <c r="I1440" s="135"/>
      <c r="J1440" s="135"/>
      <c r="O1440" s="53">
        <v>342</v>
      </c>
      <c r="Q1440" s="70">
        <f t="shared" si="129"/>
        <v>0</v>
      </c>
    </row>
    <row r="1441" spans="2:17" ht="15">
      <c r="B1441" s="102">
        <v>343</v>
      </c>
      <c r="C1441" s="103" t="s">
        <v>458</v>
      </c>
      <c r="D1441" s="31"/>
      <c r="E1441" s="31"/>
      <c r="F1441" s="31"/>
      <c r="G1441" s="90">
        <f>SUM(E1441*F1441)</f>
        <v>0</v>
      </c>
      <c r="I1441" s="135"/>
      <c r="J1441" s="135"/>
      <c r="O1441" s="53">
        <v>343</v>
      </c>
      <c r="Q1441" s="70">
        <f t="shared" si="129"/>
        <v>0</v>
      </c>
    </row>
    <row r="1442" spans="2:17" ht="15">
      <c r="B1442" s="102">
        <v>345</v>
      </c>
      <c r="C1442" s="103" t="s">
        <v>498</v>
      </c>
      <c r="D1442" s="31"/>
      <c r="E1442" s="31"/>
      <c r="F1442" s="31"/>
      <c r="G1442" s="90">
        <f>SUM(E1442*F1442)</f>
        <v>0</v>
      </c>
      <c r="I1442" s="135"/>
      <c r="J1442" s="135"/>
      <c r="O1442" s="53">
        <v>345</v>
      </c>
      <c r="Q1442" s="70">
        <f t="shared" si="129"/>
        <v>0</v>
      </c>
    </row>
    <row r="1443" spans="2:17" ht="15">
      <c r="B1443" s="102">
        <v>346</v>
      </c>
      <c r="C1443" s="103" t="s">
        <v>496</v>
      </c>
      <c r="D1443" s="31"/>
      <c r="E1443" s="31"/>
      <c r="F1443" s="31"/>
      <c r="G1443" s="90">
        <f>SUM(E1443*F1443)</f>
        <v>0</v>
      </c>
      <c r="I1443" s="135"/>
      <c r="J1443" s="135"/>
      <c r="O1443" s="53">
        <v>346</v>
      </c>
      <c r="Q1443" s="70">
        <f t="shared" si="129"/>
        <v>0</v>
      </c>
    </row>
    <row r="1444" spans="2:17" ht="15">
      <c r="B1444" s="102">
        <v>38</v>
      </c>
      <c r="C1444" s="103" t="s">
        <v>499</v>
      </c>
      <c r="D1444" s="31"/>
      <c r="E1444" s="31"/>
      <c r="F1444" s="31"/>
      <c r="G1444" s="90">
        <f>SUM(E1444*F1444)</f>
        <v>0</v>
      </c>
      <c r="I1444" s="135"/>
      <c r="J1444" s="135"/>
      <c r="O1444" s="53">
        <v>38</v>
      </c>
      <c r="Q1444" s="70">
        <f t="shared" si="129"/>
        <v>0</v>
      </c>
    </row>
    <row r="1445" spans="2:17" ht="15">
      <c r="B1445" s="99">
        <v>4</v>
      </c>
      <c r="C1445" s="100" t="s">
        <v>500</v>
      </c>
      <c r="D1445" s="73"/>
      <c r="E1445" s="74"/>
      <c r="F1445" s="74"/>
      <c r="G1445" s="89">
        <f>SUM(G1446,G1454,G1460,G1467,G1475,G1481)</f>
        <v>0</v>
      </c>
      <c r="I1445" s="137"/>
      <c r="J1445" s="137"/>
      <c r="O1445" s="53">
        <v>4</v>
      </c>
      <c r="Q1445" s="70">
        <f t="shared" si="129"/>
        <v>0</v>
      </c>
    </row>
    <row r="1446" spans="2:17" ht="15">
      <c r="B1446" s="94">
        <v>41</v>
      </c>
      <c r="C1446" s="101" t="s">
        <v>501</v>
      </c>
      <c r="D1446" s="71"/>
      <c r="E1446" s="72"/>
      <c r="F1446" s="72"/>
      <c r="G1446" s="86">
        <f>SUM(G1447:G1453)</f>
        <v>0</v>
      </c>
      <c r="I1446" s="136"/>
      <c r="J1446" s="136"/>
      <c r="O1446" s="53">
        <v>41</v>
      </c>
      <c r="Q1446" s="70">
        <f t="shared" si="129"/>
        <v>0</v>
      </c>
    </row>
    <row r="1447" spans="2:17" ht="15">
      <c r="B1447" s="102">
        <v>411</v>
      </c>
      <c r="C1447" s="103" t="s">
        <v>502</v>
      </c>
      <c r="D1447" s="31"/>
      <c r="E1447" s="31"/>
      <c r="F1447" s="31"/>
      <c r="G1447" s="90">
        <f>SUM(E1447*F1447)</f>
        <v>0</v>
      </c>
      <c r="I1447" s="135"/>
      <c r="J1447" s="135"/>
      <c r="O1447" s="53">
        <v>411</v>
      </c>
      <c r="Q1447" s="70">
        <f t="shared" si="129"/>
        <v>0</v>
      </c>
    </row>
    <row r="1448" spans="2:17" ht="15">
      <c r="B1448" s="102">
        <v>412</v>
      </c>
      <c r="C1448" s="103" t="s">
        <v>503</v>
      </c>
      <c r="D1448" s="31"/>
      <c r="E1448" s="31"/>
      <c r="F1448" s="31"/>
      <c r="G1448" s="90">
        <f aca="true" t="shared" si="133" ref="G1448:G1453">SUM(E1448*F1448)</f>
        <v>0</v>
      </c>
      <c r="I1448" s="135"/>
      <c r="J1448" s="135"/>
      <c r="O1448" s="53">
        <v>412</v>
      </c>
      <c r="Q1448" s="70">
        <f t="shared" si="129"/>
        <v>0</v>
      </c>
    </row>
    <row r="1449" spans="2:17" ht="15">
      <c r="B1449" s="102">
        <v>413</v>
      </c>
      <c r="C1449" s="103" t="s">
        <v>504</v>
      </c>
      <c r="D1449" s="31"/>
      <c r="E1449" s="31"/>
      <c r="F1449" s="31"/>
      <c r="G1449" s="90">
        <f t="shared" si="133"/>
        <v>0</v>
      </c>
      <c r="I1449" s="135"/>
      <c r="J1449" s="135"/>
      <c r="O1449" s="53">
        <v>413</v>
      </c>
      <c r="Q1449" s="70">
        <f t="shared" si="129"/>
        <v>0</v>
      </c>
    </row>
    <row r="1450" spans="2:17" ht="15">
      <c r="B1450" s="102">
        <v>414</v>
      </c>
      <c r="C1450" s="103" t="s">
        <v>505</v>
      </c>
      <c r="D1450" s="31"/>
      <c r="E1450" s="31"/>
      <c r="F1450" s="31"/>
      <c r="G1450" s="90">
        <f t="shared" si="133"/>
        <v>0</v>
      </c>
      <c r="I1450" s="135"/>
      <c r="J1450" s="135"/>
      <c r="O1450" s="53">
        <v>414</v>
      </c>
      <c r="Q1450" s="70">
        <f t="shared" si="129"/>
        <v>0</v>
      </c>
    </row>
    <row r="1451" spans="2:17" ht="15">
      <c r="B1451" s="102">
        <v>415</v>
      </c>
      <c r="C1451" s="103" t="s">
        <v>506</v>
      </c>
      <c r="D1451" s="31"/>
      <c r="E1451" s="31"/>
      <c r="F1451" s="31"/>
      <c r="G1451" s="90">
        <f t="shared" si="133"/>
        <v>0</v>
      </c>
      <c r="I1451" s="135"/>
      <c r="J1451" s="135"/>
      <c r="O1451" s="53">
        <v>415</v>
      </c>
      <c r="Q1451" s="70">
        <f t="shared" si="129"/>
        <v>0</v>
      </c>
    </row>
    <row r="1452" spans="2:17" ht="15">
      <c r="B1452" s="102">
        <v>416</v>
      </c>
      <c r="C1452" s="103" t="s">
        <v>507</v>
      </c>
      <c r="D1452" s="31"/>
      <c r="E1452" s="31"/>
      <c r="F1452" s="31"/>
      <c r="G1452" s="90">
        <f t="shared" si="133"/>
        <v>0</v>
      </c>
      <c r="I1452" s="135"/>
      <c r="J1452" s="135"/>
      <c r="O1452" s="53">
        <v>416</v>
      </c>
      <c r="Q1452" s="70">
        <f t="shared" si="129"/>
        <v>0</v>
      </c>
    </row>
    <row r="1453" spans="2:17" ht="15">
      <c r="B1453" s="102">
        <v>417</v>
      </c>
      <c r="C1453" s="103" t="s">
        <v>508</v>
      </c>
      <c r="D1453" s="31"/>
      <c r="E1453" s="31"/>
      <c r="F1453" s="31"/>
      <c r="G1453" s="90">
        <f t="shared" si="133"/>
        <v>0</v>
      </c>
      <c r="I1453" s="135"/>
      <c r="J1453" s="135"/>
      <c r="O1453" s="53">
        <v>417</v>
      </c>
      <c r="Q1453" s="70">
        <f t="shared" si="129"/>
        <v>0</v>
      </c>
    </row>
    <row r="1454" spans="2:17" ht="15">
      <c r="B1454" s="94">
        <v>42</v>
      </c>
      <c r="C1454" s="101" t="s">
        <v>509</v>
      </c>
      <c r="D1454" s="71"/>
      <c r="E1454" s="72"/>
      <c r="F1454" s="72"/>
      <c r="G1454" s="86">
        <f>SUM(G1455:G1459)</f>
        <v>0</v>
      </c>
      <c r="I1454" s="136"/>
      <c r="J1454" s="136"/>
      <c r="O1454" s="53">
        <v>42</v>
      </c>
      <c r="Q1454" s="70">
        <f t="shared" si="129"/>
        <v>0</v>
      </c>
    </row>
    <row r="1455" spans="2:17" ht="15">
      <c r="B1455" s="102">
        <v>421</v>
      </c>
      <c r="C1455" s="103" t="s">
        <v>510</v>
      </c>
      <c r="D1455" s="31"/>
      <c r="E1455" s="31"/>
      <c r="F1455" s="31"/>
      <c r="G1455" s="90">
        <f>SUM(E1455*F1455)</f>
        <v>0</v>
      </c>
      <c r="I1455" s="135"/>
      <c r="J1455" s="135"/>
      <c r="O1455" s="53">
        <v>421</v>
      </c>
      <c r="Q1455" s="70">
        <f t="shared" si="129"/>
        <v>0</v>
      </c>
    </row>
    <row r="1456" spans="2:17" ht="15">
      <c r="B1456" s="102">
        <v>422</v>
      </c>
      <c r="C1456" s="103" t="s">
        <v>511</v>
      </c>
      <c r="D1456" s="31"/>
      <c r="E1456" s="31"/>
      <c r="F1456" s="31"/>
      <c r="G1456" s="90">
        <f>SUM(E1456*F1456)</f>
        <v>0</v>
      </c>
      <c r="I1456" s="135"/>
      <c r="J1456" s="135"/>
      <c r="O1456" s="53">
        <v>422</v>
      </c>
      <c r="Q1456" s="70">
        <f t="shared" si="129"/>
        <v>0</v>
      </c>
    </row>
    <row r="1457" spans="2:17" ht="15">
      <c r="B1457" s="102">
        <v>423</v>
      </c>
      <c r="C1457" s="103" t="s">
        <v>512</v>
      </c>
      <c r="D1457" s="31"/>
      <c r="E1457" s="31"/>
      <c r="F1457" s="31"/>
      <c r="G1457" s="90">
        <f>SUM(E1457*F1457)</f>
        <v>0</v>
      </c>
      <c r="I1457" s="135"/>
      <c r="J1457" s="135"/>
      <c r="O1457" s="53">
        <v>423</v>
      </c>
      <c r="Q1457" s="70">
        <f t="shared" si="129"/>
        <v>0</v>
      </c>
    </row>
    <row r="1458" spans="2:17" ht="15">
      <c r="B1458" s="102">
        <v>426</v>
      </c>
      <c r="C1458" s="103" t="s">
        <v>513</v>
      </c>
      <c r="D1458" s="31"/>
      <c r="E1458" s="31"/>
      <c r="F1458" s="31"/>
      <c r="G1458" s="90">
        <f>SUM(E1458*F1458)</f>
        <v>0</v>
      </c>
      <c r="I1458" s="135"/>
      <c r="J1458" s="135"/>
      <c r="O1458" s="53">
        <v>426</v>
      </c>
      <c r="Q1458" s="70">
        <f t="shared" si="129"/>
        <v>0</v>
      </c>
    </row>
    <row r="1459" spans="2:17" ht="15">
      <c r="B1459" s="102">
        <v>427</v>
      </c>
      <c r="C1459" s="103" t="s">
        <v>514</v>
      </c>
      <c r="D1459" s="31"/>
      <c r="E1459" s="31"/>
      <c r="F1459" s="31"/>
      <c r="G1459" s="90">
        <f>SUM(E1459*F1459)</f>
        <v>0</v>
      </c>
      <c r="I1459" s="135"/>
      <c r="J1459" s="135"/>
      <c r="O1459" s="53">
        <v>427</v>
      </c>
      <c r="Q1459" s="70">
        <f t="shared" si="129"/>
        <v>0</v>
      </c>
    </row>
    <row r="1460" spans="2:17" ht="15">
      <c r="B1460" s="94">
        <v>43</v>
      </c>
      <c r="C1460" s="101" t="s">
        <v>515</v>
      </c>
      <c r="D1460" s="71"/>
      <c r="E1460" s="71"/>
      <c r="F1460" s="71"/>
      <c r="G1460" s="86">
        <f>SUM(G1461:G1466)</f>
        <v>0</v>
      </c>
      <c r="I1460" s="136"/>
      <c r="J1460" s="136"/>
      <c r="O1460" s="53">
        <v>43</v>
      </c>
      <c r="Q1460" s="70">
        <f t="shared" si="129"/>
        <v>0</v>
      </c>
    </row>
    <row r="1461" spans="2:17" ht="15">
      <c r="B1461" s="102">
        <v>431</v>
      </c>
      <c r="C1461" s="103" t="s">
        <v>516</v>
      </c>
      <c r="D1461" s="31"/>
      <c r="E1461" s="31"/>
      <c r="F1461" s="31"/>
      <c r="G1461" s="90">
        <f aca="true" t="shared" si="134" ref="G1461:G1466">SUM(E1461*F1461)</f>
        <v>0</v>
      </c>
      <c r="I1461" s="135"/>
      <c r="J1461" s="135"/>
      <c r="O1461" s="53">
        <v>431</v>
      </c>
      <c r="Q1461" s="70">
        <f t="shared" si="129"/>
        <v>0</v>
      </c>
    </row>
    <row r="1462" spans="2:17" ht="15">
      <c r="B1462" s="102">
        <v>432</v>
      </c>
      <c r="C1462" s="103" t="s">
        <v>517</v>
      </c>
      <c r="D1462" s="31"/>
      <c r="E1462" s="31"/>
      <c r="F1462" s="31"/>
      <c r="G1462" s="90">
        <f t="shared" si="134"/>
        <v>0</v>
      </c>
      <c r="I1462" s="135"/>
      <c r="J1462" s="135"/>
      <c r="O1462" s="53">
        <v>432</v>
      </c>
      <c r="Q1462" s="70">
        <f t="shared" si="129"/>
        <v>0</v>
      </c>
    </row>
    <row r="1463" spans="2:17" ht="15">
      <c r="B1463" s="102">
        <v>433</v>
      </c>
      <c r="C1463" s="103" t="s">
        <v>518</v>
      </c>
      <c r="D1463" s="31"/>
      <c r="E1463" s="31"/>
      <c r="F1463" s="31"/>
      <c r="G1463" s="90">
        <f t="shared" si="134"/>
        <v>0</v>
      </c>
      <c r="I1463" s="135"/>
      <c r="J1463" s="135"/>
      <c r="O1463" s="53">
        <v>433</v>
      </c>
      <c r="Q1463" s="70">
        <f aca="true" t="shared" si="135" ref="Q1463:Q1526">G1463</f>
        <v>0</v>
      </c>
    </row>
    <row r="1464" spans="2:17" ht="15">
      <c r="B1464" s="102">
        <v>434</v>
      </c>
      <c r="C1464" s="103" t="s">
        <v>519</v>
      </c>
      <c r="D1464" s="31"/>
      <c r="E1464" s="31"/>
      <c r="F1464" s="31"/>
      <c r="G1464" s="90">
        <f t="shared" si="134"/>
        <v>0</v>
      </c>
      <c r="I1464" s="135"/>
      <c r="J1464" s="135"/>
      <c r="O1464" s="53">
        <v>434</v>
      </c>
      <c r="Q1464" s="70">
        <f t="shared" si="135"/>
        <v>0</v>
      </c>
    </row>
    <row r="1465" spans="2:17" ht="15">
      <c r="B1465" s="102">
        <v>436</v>
      </c>
      <c r="C1465" s="103" t="s">
        <v>520</v>
      </c>
      <c r="D1465" s="31"/>
      <c r="E1465" s="31"/>
      <c r="F1465" s="31"/>
      <c r="G1465" s="90">
        <f t="shared" si="134"/>
        <v>0</v>
      </c>
      <c r="I1465" s="135"/>
      <c r="J1465" s="135"/>
      <c r="O1465" s="53">
        <v>436</v>
      </c>
      <c r="Q1465" s="70">
        <f t="shared" si="135"/>
        <v>0</v>
      </c>
    </row>
    <row r="1466" spans="2:17" ht="15">
      <c r="B1466" s="102">
        <v>437</v>
      </c>
      <c r="C1466" s="103" t="s">
        <v>521</v>
      </c>
      <c r="D1466" s="31"/>
      <c r="E1466" s="31"/>
      <c r="F1466" s="31"/>
      <c r="G1466" s="90">
        <f t="shared" si="134"/>
        <v>0</v>
      </c>
      <c r="I1466" s="135"/>
      <c r="J1466" s="135"/>
      <c r="O1466" s="53">
        <v>437</v>
      </c>
      <c r="Q1466" s="70">
        <f t="shared" si="135"/>
        <v>0</v>
      </c>
    </row>
    <row r="1467" spans="2:17" ht="15">
      <c r="B1467" s="94">
        <v>46</v>
      </c>
      <c r="C1467" s="101" t="s">
        <v>522</v>
      </c>
      <c r="D1467" s="71"/>
      <c r="E1467" s="71"/>
      <c r="F1467" s="71"/>
      <c r="G1467" s="86">
        <f>SUM(G1468:G1474)</f>
        <v>0</v>
      </c>
      <c r="I1467" s="136"/>
      <c r="J1467" s="136"/>
      <c r="O1467" s="53">
        <v>46</v>
      </c>
      <c r="Q1467" s="70">
        <f t="shared" si="135"/>
        <v>0</v>
      </c>
    </row>
    <row r="1468" spans="2:17" ht="15">
      <c r="B1468" s="102">
        <v>461</v>
      </c>
      <c r="C1468" s="103" t="s">
        <v>523</v>
      </c>
      <c r="D1468" s="31"/>
      <c r="E1468" s="31"/>
      <c r="F1468" s="31"/>
      <c r="G1468" s="90">
        <f>SUM(E1468*F1468)</f>
        <v>0</v>
      </c>
      <c r="I1468" s="135"/>
      <c r="J1468" s="135"/>
      <c r="O1468" s="53">
        <v>461</v>
      </c>
      <c r="Q1468" s="70">
        <f t="shared" si="135"/>
        <v>0</v>
      </c>
    </row>
    <row r="1469" spans="2:17" ht="15">
      <c r="B1469" s="102">
        <v>462</v>
      </c>
      <c r="C1469" s="103" t="s">
        <v>457</v>
      </c>
      <c r="D1469" s="31"/>
      <c r="E1469" s="31"/>
      <c r="F1469" s="31"/>
      <c r="G1469" s="90">
        <f aca="true" t="shared" si="136" ref="G1469:G1474">SUM(E1469*F1469)</f>
        <v>0</v>
      </c>
      <c r="I1469" s="135"/>
      <c r="J1469" s="135"/>
      <c r="O1469" s="53">
        <v>462</v>
      </c>
      <c r="Q1469" s="70">
        <f t="shared" si="135"/>
        <v>0</v>
      </c>
    </row>
    <row r="1470" spans="2:17" ht="15">
      <c r="B1470" s="102">
        <v>463</v>
      </c>
      <c r="C1470" s="103" t="s">
        <v>458</v>
      </c>
      <c r="D1470" s="31"/>
      <c r="E1470" s="31"/>
      <c r="F1470" s="31"/>
      <c r="G1470" s="90">
        <f t="shared" si="136"/>
        <v>0</v>
      </c>
      <c r="I1470" s="135"/>
      <c r="J1470" s="135"/>
      <c r="O1470" s="53">
        <v>463</v>
      </c>
      <c r="Q1470" s="70">
        <f t="shared" si="135"/>
        <v>0</v>
      </c>
    </row>
    <row r="1471" spans="2:17" ht="15">
      <c r="B1471" s="102">
        <v>464</v>
      </c>
      <c r="C1471" s="103" t="s">
        <v>489</v>
      </c>
      <c r="D1471" s="31"/>
      <c r="E1471" s="31"/>
      <c r="F1471" s="31"/>
      <c r="G1471" s="90">
        <f t="shared" si="136"/>
        <v>0</v>
      </c>
      <c r="I1471" s="135"/>
      <c r="J1471" s="135"/>
      <c r="O1471" s="53">
        <v>464</v>
      </c>
      <c r="Q1471" s="70">
        <f t="shared" si="135"/>
        <v>0</v>
      </c>
    </row>
    <row r="1472" spans="2:17" ht="15">
      <c r="B1472" s="102">
        <v>465</v>
      </c>
      <c r="C1472" s="103" t="s">
        <v>524</v>
      </c>
      <c r="D1472" s="31"/>
      <c r="E1472" s="31"/>
      <c r="F1472" s="31"/>
      <c r="G1472" s="90">
        <f t="shared" si="136"/>
        <v>0</v>
      </c>
      <c r="I1472" s="135"/>
      <c r="J1472" s="135"/>
      <c r="O1472" s="53">
        <v>465</v>
      </c>
      <c r="Q1472" s="70">
        <f t="shared" si="135"/>
        <v>0</v>
      </c>
    </row>
    <row r="1473" spans="2:17" ht="15">
      <c r="B1473" s="102">
        <v>466</v>
      </c>
      <c r="C1473" s="103" t="s">
        <v>496</v>
      </c>
      <c r="D1473" s="31"/>
      <c r="E1473" s="31"/>
      <c r="F1473" s="31"/>
      <c r="G1473" s="90">
        <f t="shared" si="136"/>
        <v>0</v>
      </c>
      <c r="I1473" s="135"/>
      <c r="J1473" s="135"/>
      <c r="O1473" s="53">
        <v>466</v>
      </c>
      <c r="Q1473" s="70">
        <f t="shared" si="135"/>
        <v>0</v>
      </c>
    </row>
    <row r="1474" spans="2:17" ht="15">
      <c r="B1474" s="102">
        <v>467</v>
      </c>
      <c r="C1474" s="103" t="s">
        <v>461</v>
      </c>
      <c r="D1474" s="31"/>
      <c r="E1474" s="31"/>
      <c r="F1474" s="31"/>
      <c r="G1474" s="90">
        <f t="shared" si="136"/>
        <v>0</v>
      </c>
      <c r="I1474" s="135"/>
      <c r="J1474" s="135"/>
      <c r="O1474" s="53">
        <v>467</v>
      </c>
      <c r="Q1474" s="70">
        <f t="shared" si="135"/>
        <v>0</v>
      </c>
    </row>
    <row r="1475" spans="2:17" ht="15">
      <c r="B1475" s="94">
        <v>47</v>
      </c>
      <c r="C1475" s="101" t="s">
        <v>525</v>
      </c>
      <c r="D1475" s="71"/>
      <c r="E1475" s="71"/>
      <c r="F1475" s="71"/>
      <c r="G1475" s="86">
        <f>SUM(G1476:G1480)</f>
        <v>0</v>
      </c>
      <c r="I1475" s="136"/>
      <c r="J1475" s="136"/>
      <c r="O1475" s="53">
        <v>47</v>
      </c>
      <c r="Q1475" s="70">
        <f t="shared" si="135"/>
        <v>0</v>
      </c>
    </row>
    <row r="1476" spans="2:17" ht="15">
      <c r="B1476" s="102">
        <v>471</v>
      </c>
      <c r="C1476" s="103" t="s">
        <v>526</v>
      </c>
      <c r="D1476" s="31"/>
      <c r="E1476" s="31"/>
      <c r="F1476" s="31"/>
      <c r="G1476" s="90">
        <f>SUM(E1476*F1476)</f>
        <v>0</v>
      </c>
      <c r="I1476" s="135"/>
      <c r="J1476" s="135"/>
      <c r="O1476" s="53">
        <v>471</v>
      </c>
      <c r="Q1476" s="70">
        <f t="shared" si="135"/>
        <v>0</v>
      </c>
    </row>
    <row r="1477" spans="2:17" ht="15">
      <c r="B1477" s="102">
        <v>472</v>
      </c>
      <c r="C1477" s="103" t="s">
        <v>527</v>
      </c>
      <c r="D1477" s="31"/>
      <c r="E1477" s="31"/>
      <c r="F1477" s="31"/>
      <c r="G1477" s="90">
        <f>SUM(E1477*F1477)</f>
        <v>0</v>
      </c>
      <c r="I1477" s="135"/>
      <c r="J1477" s="135"/>
      <c r="O1477" s="53">
        <v>472</v>
      </c>
      <c r="Q1477" s="70">
        <f t="shared" si="135"/>
        <v>0</v>
      </c>
    </row>
    <row r="1478" spans="2:17" ht="15">
      <c r="B1478" s="102">
        <v>473</v>
      </c>
      <c r="C1478" s="103" t="s">
        <v>528</v>
      </c>
      <c r="D1478" s="31"/>
      <c r="E1478" s="31"/>
      <c r="F1478" s="31"/>
      <c r="G1478" s="90">
        <f>SUM(E1478*F1478)</f>
        <v>0</v>
      </c>
      <c r="I1478" s="135"/>
      <c r="J1478" s="135"/>
      <c r="O1478" s="53">
        <v>473</v>
      </c>
      <c r="Q1478" s="70">
        <f t="shared" si="135"/>
        <v>0</v>
      </c>
    </row>
    <row r="1479" spans="2:17" ht="15">
      <c r="B1479" s="102">
        <v>475</v>
      </c>
      <c r="C1479" s="103" t="s">
        <v>529</v>
      </c>
      <c r="D1479" s="31"/>
      <c r="E1479" s="31"/>
      <c r="F1479" s="31"/>
      <c r="G1479" s="90">
        <f>SUM(E1479*F1479)</f>
        <v>0</v>
      </c>
      <c r="I1479" s="135"/>
      <c r="J1479" s="135"/>
      <c r="O1479" s="53">
        <v>475</v>
      </c>
      <c r="Q1479" s="70">
        <f t="shared" si="135"/>
        <v>0</v>
      </c>
    </row>
    <row r="1480" spans="2:17" ht="15">
      <c r="B1480" s="102">
        <v>476</v>
      </c>
      <c r="C1480" s="103" t="s">
        <v>530</v>
      </c>
      <c r="D1480" s="31"/>
      <c r="E1480" s="31"/>
      <c r="F1480" s="31"/>
      <c r="G1480" s="90">
        <f>SUM(E1480*F1480)</f>
        <v>0</v>
      </c>
      <c r="I1480" s="135"/>
      <c r="J1480" s="135"/>
      <c r="O1480" s="53">
        <v>476</v>
      </c>
      <c r="Q1480" s="70">
        <f t="shared" si="135"/>
        <v>0</v>
      </c>
    </row>
    <row r="1481" spans="2:17" ht="15">
      <c r="B1481" s="94">
        <v>48</v>
      </c>
      <c r="C1481" s="101" t="s">
        <v>531</v>
      </c>
      <c r="D1481" s="71"/>
      <c r="E1481" s="71"/>
      <c r="F1481" s="71"/>
      <c r="G1481" s="86">
        <f>SUM(G1482:G1487)</f>
        <v>0</v>
      </c>
      <c r="I1481" s="136"/>
      <c r="J1481" s="136"/>
      <c r="O1481" s="53">
        <v>48</v>
      </c>
      <c r="Q1481" s="70">
        <f t="shared" si="135"/>
        <v>0</v>
      </c>
    </row>
    <row r="1482" spans="2:17" ht="15">
      <c r="B1482" s="102">
        <v>482</v>
      </c>
      <c r="C1482" s="103" t="s">
        <v>532</v>
      </c>
      <c r="D1482" s="31"/>
      <c r="E1482" s="31"/>
      <c r="F1482" s="31"/>
      <c r="G1482" s="90">
        <f aca="true" t="shared" si="137" ref="G1482:G1487">SUM(E1482*F1482)</f>
        <v>0</v>
      </c>
      <c r="I1482" s="135"/>
      <c r="J1482" s="135"/>
      <c r="O1482" s="53">
        <v>482</v>
      </c>
      <c r="Q1482" s="70">
        <f t="shared" si="135"/>
        <v>0</v>
      </c>
    </row>
    <row r="1483" spans="2:17" ht="15">
      <c r="B1483" s="102">
        <v>483</v>
      </c>
      <c r="C1483" s="103" t="s">
        <v>458</v>
      </c>
      <c r="D1483" s="31"/>
      <c r="E1483" s="31"/>
      <c r="F1483" s="31"/>
      <c r="G1483" s="90">
        <f t="shared" si="137"/>
        <v>0</v>
      </c>
      <c r="I1483" s="135"/>
      <c r="J1483" s="135"/>
      <c r="O1483" s="53">
        <v>483</v>
      </c>
      <c r="Q1483" s="70">
        <f t="shared" si="135"/>
        <v>0</v>
      </c>
    </row>
    <row r="1484" spans="2:17" ht="15">
      <c r="B1484" s="102">
        <v>484</v>
      </c>
      <c r="C1484" s="103" t="s">
        <v>489</v>
      </c>
      <c r="D1484" s="31"/>
      <c r="E1484" s="31"/>
      <c r="F1484" s="31"/>
      <c r="G1484" s="90">
        <f t="shared" si="137"/>
        <v>0</v>
      </c>
      <c r="I1484" s="135"/>
      <c r="J1484" s="135"/>
      <c r="O1484" s="53">
        <v>484</v>
      </c>
      <c r="Q1484" s="70">
        <f t="shared" si="135"/>
        <v>0</v>
      </c>
    </row>
    <row r="1485" spans="2:17" ht="15">
      <c r="B1485" s="102">
        <v>485</v>
      </c>
      <c r="C1485" s="103" t="s">
        <v>460</v>
      </c>
      <c r="D1485" s="31"/>
      <c r="E1485" s="31"/>
      <c r="F1485" s="31"/>
      <c r="G1485" s="90">
        <f t="shared" si="137"/>
        <v>0</v>
      </c>
      <c r="I1485" s="135"/>
      <c r="J1485" s="135"/>
      <c r="O1485" s="53">
        <v>485</v>
      </c>
      <c r="Q1485" s="70">
        <f t="shared" si="135"/>
        <v>0</v>
      </c>
    </row>
    <row r="1486" spans="2:17" ht="15">
      <c r="B1486" s="102">
        <v>486</v>
      </c>
      <c r="C1486" s="103" t="s">
        <v>496</v>
      </c>
      <c r="D1486" s="31"/>
      <c r="E1486" s="31"/>
      <c r="F1486" s="31"/>
      <c r="G1486" s="90">
        <f t="shared" si="137"/>
        <v>0</v>
      </c>
      <c r="I1486" s="135"/>
      <c r="J1486" s="135"/>
      <c r="O1486" s="53">
        <v>486</v>
      </c>
      <c r="Q1486" s="70">
        <f t="shared" si="135"/>
        <v>0</v>
      </c>
    </row>
    <row r="1487" spans="2:17" ht="15">
      <c r="B1487" s="102">
        <v>488</v>
      </c>
      <c r="C1487" s="103" t="s">
        <v>533</v>
      </c>
      <c r="D1487" s="31"/>
      <c r="E1487" s="31"/>
      <c r="F1487" s="31"/>
      <c r="G1487" s="90">
        <f t="shared" si="137"/>
        <v>0</v>
      </c>
      <c r="I1487" s="135"/>
      <c r="J1487" s="135"/>
      <c r="O1487" s="53">
        <v>488</v>
      </c>
      <c r="Q1487" s="70">
        <f t="shared" si="135"/>
        <v>0</v>
      </c>
    </row>
    <row r="1488" spans="2:17" ht="15">
      <c r="B1488" s="99">
        <v>5</v>
      </c>
      <c r="C1488" s="100" t="s">
        <v>534</v>
      </c>
      <c r="D1488" s="73"/>
      <c r="E1488" s="73"/>
      <c r="F1488" s="73"/>
      <c r="G1488" s="89">
        <f>SUM(G1489,G1498,G1504,G1513,G1520,G1528,G1537)</f>
        <v>0</v>
      </c>
      <c r="I1488" s="137"/>
      <c r="J1488" s="137"/>
      <c r="O1488" s="53">
        <v>5</v>
      </c>
      <c r="Q1488" s="70">
        <f t="shared" si="135"/>
        <v>0</v>
      </c>
    </row>
    <row r="1489" spans="2:17" ht="15">
      <c r="B1489" s="94">
        <v>51</v>
      </c>
      <c r="C1489" s="101" t="s">
        <v>535</v>
      </c>
      <c r="D1489" s="71"/>
      <c r="E1489" s="71"/>
      <c r="F1489" s="71"/>
      <c r="G1489" s="86">
        <f>SUM(G1490:G1497)</f>
        <v>0</v>
      </c>
      <c r="I1489" s="136"/>
      <c r="J1489" s="136"/>
      <c r="O1489" s="53">
        <v>51</v>
      </c>
      <c r="Q1489" s="70">
        <f t="shared" si="135"/>
        <v>0</v>
      </c>
    </row>
    <row r="1490" spans="2:17" ht="15">
      <c r="B1490" s="102">
        <v>511</v>
      </c>
      <c r="C1490" s="103" t="s">
        <v>536</v>
      </c>
      <c r="D1490" s="31"/>
      <c r="E1490" s="31"/>
      <c r="F1490" s="31"/>
      <c r="G1490" s="90">
        <f>SUM(E1490*F1490)</f>
        <v>0</v>
      </c>
      <c r="I1490" s="135"/>
      <c r="J1490" s="135"/>
      <c r="O1490" s="53">
        <v>511</v>
      </c>
      <c r="Q1490" s="70">
        <f t="shared" si="135"/>
        <v>0</v>
      </c>
    </row>
    <row r="1491" spans="2:17" ht="15">
      <c r="B1491" s="102">
        <v>512</v>
      </c>
      <c r="C1491" s="103" t="s">
        <v>537</v>
      </c>
      <c r="D1491" s="31"/>
      <c r="E1491" s="31"/>
      <c r="F1491" s="31"/>
      <c r="G1491" s="90">
        <f aca="true" t="shared" si="138" ref="G1491:G1497">SUM(E1491*F1491)</f>
        <v>0</v>
      </c>
      <c r="I1491" s="135"/>
      <c r="J1491" s="135"/>
      <c r="O1491" s="53">
        <v>512</v>
      </c>
      <c r="Q1491" s="70">
        <f t="shared" si="135"/>
        <v>0</v>
      </c>
    </row>
    <row r="1492" spans="2:17" ht="15">
      <c r="B1492" s="102">
        <v>513</v>
      </c>
      <c r="C1492" s="103" t="s">
        <v>538</v>
      </c>
      <c r="D1492" s="31"/>
      <c r="E1492" s="31"/>
      <c r="F1492" s="31"/>
      <c r="G1492" s="90">
        <f t="shared" si="138"/>
        <v>0</v>
      </c>
      <c r="I1492" s="135"/>
      <c r="J1492" s="135"/>
      <c r="O1492" s="53">
        <v>513</v>
      </c>
      <c r="Q1492" s="70">
        <f t="shared" si="135"/>
        <v>0</v>
      </c>
    </row>
    <row r="1493" spans="2:17" ht="15">
      <c r="B1493" s="102">
        <v>514</v>
      </c>
      <c r="C1493" s="103" t="s">
        <v>539</v>
      </c>
      <c r="D1493" s="31"/>
      <c r="E1493" s="31"/>
      <c r="F1493" s="31"/>
      <c r="G1493" s="90">
        <f t="shared" si="138"/>
        <v>0</v>
      </c>
      <c r="I1493" s="135"/>
      <c r="J1493" s="135"/>
      <c r="O1493" s="53">
        <v>514</v>
      </c>
      <c r="Q1493" s="70">
        <f t="shared" si="135"/>
        <v>0</v>
      </c>
    </row>
    <row r="1494" spans="2:17" ht="15">
      <c r="B1494" s="102">
        <v>515</v>
      </c>
      <c r="C1494" s="103" t="s">
        <v>540</v>
      </c>
      <c r="D1494" s="31"/>
      <c r="E1494" s="31"/>
      <c r="F1494" s="31"/>
      <c r="G1494" s="90">
        <f t="shared" si="138"/>
        <v>0</v>
      </c>
      <c r="I1494" s="135"/>
      <c r="J1494" s="135"/>
      <c r="O1494" s="53">
        <v>515</v>
      </c>
      <c r="Q1494" s="70">
        <f t="shared" si="135"/>
        <v>0</v>
      </c>
    </row>
    <row r="1495" spans="2:17" ht="15">
      <c r="B1495" s="102">
        <v>516</v>
      </c>
      <c r="C1495" s="103" t="s">
        <v>541</v>
      </c>
      <c r="D1495" s="31"/>
      <c r="E1495" s="31"/>
      <c r="F1495" s="31"/>
      <c r="G1495" s="90">
        <f t="shared" si="138"/>
        <v>0</v>
      </c>
      <c r="I1495" s="135"/>
      <c r="J1495" s="135"/>
      <c r="O1495" s="53">
        <v>516</v>
      </c>
      <c r="Q1495" s="70">
        <f t="shared" si="135"/>
        <v>0</v>
      </c>
    </row>
    <row r="1496" spans="2:17" ht="15">
      <c r="B1496" s="102">
        <v>517</v>
      </c>
      <c r="C1496" s="103" t="s">
        <v>542</v>
      </c>
      <c r="D1496" s="31"/>
      <c r="E1496" s="31"/>
      <c r="F1496" s="31"/>
      <c r="G1496" s="90">
        <f t="shared" si="138"/>
        <v>0</v>
      </c>
      <c r="I1496" s="135"/>
      <c r="J1496" s="135"/>
      <c r="O1496" s="53">
        <v>517</v>
      </c>
      <c r="Q1496" s="70">
        <f t="shared" si="135"/>
        <v>0</v>
      </c>
    </row>
    <row r="1497" spans="2:17" ht="15">
      <c r="B1497" s="102">
        <v>518</v>
      </c>
      <c r="C1497" s="103" t="s">
        <v>543</v>
      </c>
      <c r="D1497" s="31"/>
      <c r="E1497" s="31"/>
      <c r="F1497" s="31"/>
      <c r="G1497" s="90">
        <f t="shared" si="138"/>
        <v>0</v>
      </c>
      <c r="I1497" s="135"/>
      <c r="J1497" s="135"/>
      <c r="O1497" s="53">
        <v>518</v>
      </c>
      <c r="Q1497" s="70">
        <f t="shared" si="135"/>
        <v>0</v>
      </c>
    </row>
    <row r="1498" spans="2:17" ht="15">
      <c r="B1498" s="94">
        <v>52</v>
      </c>
      <c r="C1498" s="101" t="s">
        <v>544</v>
      </c>
      <c r="D1498" s="71"/>
      <c r="E1498" s="71"/>
      <c r="F1498" s="71"/>
      <c r="G1498" s="86">
        <f>SUM(G1499:G1503)</f>
        <v>0</v>
      </c>
      <c r="I1498" s="136"/>
      <c r="J1498" s="136"/>
      <c r="O1498" s="53">
        <v>52</v>
      </c>
      <c r="Q1498" s="70">
        <f t="shared" si="135"/>
        <v>0</v>
      </c>
    </row>
    <row r="1499" spans="2:17" ht="15">
      <c r="B1499" s="102">
        <v>522</v>
      </c>
      <c r="C1499" s="103" t="s">
        <v>545</v>
      </c>
      <c r="D1499" s="31"/>
      <c r="E1499" s="31"/>
      <c r="F1499" s="31"/>
      <c r="G1499" s="90">
        <f>SUM(E1499*F1499)</f>
        <v>0</v>
      </c>
      <c r="I1499" s="135"/>
      <c r="J1499" s="135"/>
      <c r="O1499" s="53">
        <v>522</v>
      </c>
      <c r="Q1499" s="70">
        <f t="shared" si="135"/>
        <v>0</v>
      </c>
    </row>
    <row r="1500" spans="2:17" ht="15">
      <c r="B1500" s="102">
        <v>523</v>
      </c>
      <c r="C1500" s="103" t="s">
        <v>546</v>
      </c>
      <c r="D1500" s="31"/>
      <c r="E1500" s="31"/>
      <c r="F1500" s="31"/>
      <c r="G1500" s="90">
        <f>SUM(E1500*F1500)</f>
        <v>0</v>
      </c>
      <c r="I1500" s="135"/>
      <c r="J1500" s="135"/>
      <c r="O1500" s="53">
        <v>523</v>
      </c>
      <c r="Q1500" s="70">
        <f t="shared" si="135"/>
        <v>0</v>
      </c>
    </row>
    <row r="1501" spans="2:17" ht="15">
      <c r="B1501" s="102">
        <v>524</v>
      </c>
      <c r="C1501" s="103" t="s">
        <v>547</v>
      </c>
      <c r="D1501" s="31"/>
      <c r="E1501" s="31"/>
      <c r="F1501" s="31"/>
      <c r="G1501" s="90">
        <f>SUM(E1501*F1501)</f>
        <v>0</v>
      </c>
      <c r="I1501" s="135"/>
      <c r="J1501" s="135"/>
      <c r="O1501" s="53">
        <v>524</v>
      </c>
      <c r="Q1501" s="70">
        <f t="shared" si="135"/>
        <v>0</v>
      </c>
    </row>
    <row r="1502" spans="2:17" ht="15">
      <c r="B1502" s="102">
        <v>525</v>
      </c>
      <c r="C1502" s="103" t="s">
        <v>548</v>
      </c>
      <c r="D1502" s="31"/>
      <c r="E1502" s="31"/>
      <c r="F1502" s="31"/>
      <c r="G1502" s="90">
        <f>SUM(E1502*F1502)</f>
        <v>0</v>
      </c>
      <c r="I1502" s="135"/>
      <c r="J1502" s="135"/>
      <c r="O1502" s="53">
        <v>525</v>
      </c>
      <c r="Q1502" s="70">
        <f t="shared" si="135"/>
        <v>0</v>
      </c>
    </row>
    <row r="1503" spans="2:17" ht="15">
      <c r="B1503" s="102">
        <v>526</v>
      </c>
      <c r="C1503" s="103" t="s">
        <v>521</v>
      </c>
      <c r="D1503" s="31"/>
      <c r="E1503" s="31"/>
      <c r="F1503" s="31"/>
      <c r="G1503" s="90">
        <f>SUM(E1503*F1503)</f>
        <v>0</v>
      </c>
      <c r="I1503" s="135"/>
      <c r="J1503" s="135"/>
      <c r="O1503" s="53">
        <v>526</v>
      </c>
      <c r="Q1503" s="70">
        <f t="shared" si="135"/>
        <v>0</v>
      </c>
    </row>
    <row r="1504" spans="2:17" ht="15">
      <c r="B1504" s="94">
        <v>53</v>
      </c>
      <c r="C1504" s="101" t="s">
        <v>549</v>
      </c>
      <c r="D1504" s="71"/>
      <c r="E1504" s="71"/>
      <c r="F1504" s="71"/>
      <c r="G1504" s="86">
        <f>SUM(G1505:G1512)</f>
        <v>0</v>
      </c>
      <c r="I1504" s="136"/>
      <c r="J1504" s="136"/>
      <c r="O1504" s="53">
        <v>53</v>
      </c>
      <c r="Q1504" s="70">
        <f t="shared" si="135"/>
        <v>0</v>
      </c>
    </row>
    <row r="1505" spans="2:17" ht="15">
      <c r="B1505" s="102">
        <v>531</v>
      </c>
      <c r="C1505" s="103" t="s">
        <v>536</v>
      </c>
      <c r="D1505" s="31"/>
      <c r="E1505" s="31"/>
      <c r="F1505" s="31"/>
      <c r="G1505" s="90">
        <f>SUM(E1505*F1505)</f>
        <v>0</v>
      </c>
      <c r="I1505" s="135"/>
      <c r="J1505" s="135"/>
      <c r="O1505" s="53">
        <v>531</v>
      </c>
      <c r="Q1505" s="70">
        <f t="shared" si="135"/>
        <v>0</v>
      </c>
    </row>
    <row r="1506" spans="2:17" ht="15">
      <c r="B1506" s="102">
        <v>532</v>
      </c>
      <c r="C1506" s="103" t="s">
        <v>550</v>
      </c>
      <c r="D1506" s="31"/>
      <c r="E1506" s="31"/>
      <c r="F1506" s="31"/>
      <c r="G1506" s="90">
        <f aca="true" t="shared" si="139" ref="G1506:G1512">SUM(E1506*F1506)</f>
        <v>0</v>
      </c>
      <c r="I1506" s="135"/>
      <c r="J1506" s="135"/>
      <c r="O1506" s="53">
        <v>532</v>
      </c>
      <c r="Q1506" s="70">
        <f t="shared" si="135"/>
        <v>0</v>
      </c>
    </row>
    <row r="1507" spans="2:17" ht="15">
      <c r="B1507" s="102">
        <v>533</v>
      </c>
      <c r="C1507" s="103" t="s">
        <v>551</v>
      </c>
      <c r="D1507" s="31"/>
      <c r="E1507" s="31"/>
      <c r="F1507" s="31"/>
      <c r="G1507" s="90">
        <f t="shared" si="139"/>
        <v>0</v>
      </c>
      <c r="I1507" s="135"/>
      <c r="J1507" s="135"/>
      <c r="O1507" s="53">
        <v>533</v>
      </c>
      <c r="Q1507" s="70">
        <f t="shared" si="135"/>
        <v>0</v>
      </c>
    </row>
    <row r="1508" spans="2:17" ht="15">
      <c r="B1508" s="102">
        <v>534</v>
      </c>
      <c r="C1508" s="103" t="s">
        <v>552</v>
      </c>
      <c r="D1508" s="31"/>
      <c r="E1508" s="31"/>
      <c r="F1508" s="31"/>
      <c r="G1508" s="90">
        <f t="shared" si="139"/>
        <v>0</v>
      </c>
      <c r="I1508" s="135"/>
      <c r="J1508" s="135"/>
      <c r="O1508" s="53">
        <v>534</v>
      </c>
      <c r="Q1508" s="70">
        <f t="shared" si="135"/>
        <v>0</v>
      </c>
    </row>
    <row r="1509" spans="2:17" ht="15">
      <c r="B1509" s="102">
        <v>535</v>
      </c>
      <c r="C1509" s="103" t="s">
        <v>553</v>
      </c>
      <c r="D1509" s="31"/>
      <c r="E1509" s="31"/>
      <c r="F1509" s="31"/>
      <c r="G1509" s="90">
        <f t="shared" si="139"/>
        <v>0</v>
      </c>
      <c r="I1509" s="135"/>
      <c r="J1509" s="135"/>
      <c r="O1509" s="53">
        <v>535</v>
      </c>
      <c r="Q1509" s="70">
        <f t="shared" si="135"/>
        <v>0</v>
      </c>
    </row>
    <row r="1510" spans="2:17" ht="15">
      <c r="B1510" s="102">
        <v>536</v>
      </c>
      <c r="C1510" s="103" t="s">
        <v>554</v>
      </c>
      <c r="D1510" s="31"/>
      <c r="E1510" s="31"/>
      <c r="F1510" s="31"/>
      <c r="G1510" s="90">
        <f t="shared" si="139"/>
        <v>0</v>
      </c>
      <c r="I1510" s="135"/>
      <c r="J1510" s="135"/>
      <c r="O1510" s="53">
        <v>536</v>
      </c>
      <c r="Q1510" s="70">
        <f t="shared" si="135"/>
        <v>0</v>
      </c>
    </row>
    <row r="1511" spans="2:17" ht="15">
      <c r="B1511" s="102">
        <v>537</v>
      </c>
      <c r="C1511" s="103" t="s">
        <v>492</v>
      </c>
      <c r="D1511" s="31"/>
      <c r="E1511" s="31"/>
      <c r="F1511" s="31"/>
      <c r="G1511" s="90">
        <f t="shared" si="139"/>
        <v>0</v>
      </c>
      <c r="I1511" s="135"/>
      <c r="J1511" s="135"/>
      <c r="O1511" s="53">
        <v>537</v>
      </c>
      <c r="Q1511" s="70">
        <f t="shared" si="135"/>
        <v>0</v>
      </c>
    </row>
    <row r="1512" spans="2:17" ht="15">
      <c r="B1512" s="102">
        <v>538</v>
      </c>
      <c r="C1512" s="103" t="s">
        <v>555</v>
      </c>
      <c r="D1512" s="31"/>
      <c r="E1512" s="31"/>
      <c r="F1512" s="31"/>
      <c r="G1512" s="90">
        <f t="shared" si="139"/>
        <v>0</v>
      </c>
      <c r="I1512" s="135"/>
      <c r="J1512" s="135"/>
      <c r="O1512" s="53">
        <v>538</v>
      </c>
      <c r="Q1512" s="70">
        <f t="shared" si="135"/>
        <v>0</v>
      </c>
    </row>
    <row r="1513" spans="2:17" ht="15">
      <c r="B1513" s="94">
        <v>54</v>
      </c>
      <c r="C1513" s="101" t="s">
        <v>556</v>
      </c>
      <c r="D1513" s="71"/>
      <c r="E1513" s="71"/>
      <c r="F1513" s="71"/>
      <c r="G1513" s="86">
        <f>SUM(G1514:G1519)</f>
        <v>0</v>
      </c>
      <c r="I1513" s="136"/>
      <c r="J1513" s="136"/>
      <c r="O1513" s="53">
        <v>54</v>
      </c>
      <c r="Q1513" s="70">
        <f t="shared" si="135"/>
        <v>0</v>
      </c>
    </row>
    <row r="1514" spans="2:17" ht="15">
      <c r="B1514" s="102">
        <v>541</v>
      </c>
      <c r="C1514" s="103" t="s">
        <v>536</v>
      </c>
      <c r="D1514" s="31"/>
      <c r="E1514" s="31"/>
      <c r="F1514" s="31"/>
      <c r="G1514" s="90">
        <f aca="true" t="shared" si="140" ref="G1514:G1519">SUM(E1514*F1514)</f>
        <v>0</v>
      </c>
      <c r="I1514" s="135"/>
      <c r="J1514" s="135"/>
      <c r="O1514" s="53">
        <v>541</v>
      </c>
      <c r="Q1514" s="70">
        <f t="shared" si="135"/>
        <v>0</v>
      </c>
    </row>
    <row r="1515" spans="2:17" ht="15">
      <c r="B1515" s="102">
        <v>542</v>
      </c>
      <c r="C1515" s="103" t="s">
        <v>557</v>
      </c>
      <c r="D1515" s="31"/>
      <c r="E1515" s="31"/>
      <c r="F1515" s="31"/>
      <c r="G1515" s="90">
        <f t="shared" si="140"/>
        <v>0</v>
      </c>
      <c r="I1515" s="135"/>
      <c r="J1515" s="135"/>
      <c r="O1515" s="53">
        <v>542</v>
      </c>
      <c r="Q1515" s="70">
        <f t="shared" si="135"/>
        <v>0</v>
      </c>
    </row>
    <row r="1516" spans="2:17" ht="15">
      <c r="B1516" s="102">
        <v>543</v>
      </c>
      <c r="C1516" s="103" t="s">
        <v>558</v>
      </c>
      <c r="D1516" s="31"/>
      <c r="E1516" s="31"/>
      <c r="F1516" s="31"/>
      <c r="G1516" s="90">
        <f t="shared" si="140"/>
        <v>0</v>
      </c>
      <c r="I1516" s="135"/>
      <c r="J1516" s="135"/>
      <c r="O1516" s="53">
        <v>543</v>
      </c>
      <c r="Q1516" s="70">
        <f t="shared" si="135"/>
        <v>0</v>
      </c>
    </row>
    <row r="1517" spans="2:17" ht="15">
      <c r="B1517" s="102">
        <v>544</v>
      </c>
      <c r="C1517" s="103" t="s">
        <v>559</v>
      </c>
      <c r="D1517" s="31"/>
      <c r="E1517" s="31"/>
      <c r="F1517" s="31"/>
      <c r="G1517" s="90">
        <f t="shared" si="140"/>
        <v>0</v>
      </c>
      <c r="I1517" s="135"/>
      <c r="J1517" s="135"/>
      <c r="O1517" s="53">
        <v>544</v>
      </c>
      <c r="Q1517" s="70">
        <f t="shared" si="135"/>
        <v>0</v>
      </c>
    </row>
    <row r="1518" spans="2:17" ht="15">
      <c r="B1518" s="102">
        <v>546</v>
      </c>
      <c r="C1518" s="103" t="s">
        <v>560</v>
      </c>
      <c r="D1518" s="31"/>
      <c r="E1518" s="31"/>
      <c r="F1518" s="31"/>
      <c r="G1518" s="90">
        <f t="shared" si="140"/>
        <v>0</v>
      </c>
      <c r="I1518" s="135"/>
      <c r="J1518" s="135"/>
      <c r="O1518" s="53">
        <v>546</v>
      </c>
      <c r="Q1518" s="70">
        <f t="shared" si="135"/>
        <v>0</v>
      </c>
    </row>
    <row r="1519" spans="2:17" ht="15">
      <c r="B1519" s="102">
        <v>547</v>
      </c>
      <c r="C1519" s="103" t="s">
        <v>561</v>
      </c>
      <c r="D1519" s="31"/>
      <c r="E1519" s="31"/>
      <c r="F1519" s="31"/>
      <c r="G1519" s="90">
        <f t="shared" si="140"/>
        <v>0</v>
      </c>
      <c r="I1519" s="135"/>
      <c r="J1519" s="135"/>
      <c r="O1519" s="53">
        <v>547</v>
      </c>
      <c r="Q1519" s="70">
        <f t="shared" si="135"/>
        <v>0</v>
      </c>
    </row>
    <row r="1520" spans="2:17" ht="15">
      <c r="B1520" s="94">
        <v>55</v>
      </c>
      <c r="C1520" s="101" t="s">
        <v>562</v>
      </c>
      <c r="D1520" s="71"/>
      <c r="E1520" s="71"/>
      <c r="F1520" s="71"/>
      <c r="G1520" s="86">
        <f>SUM(G1521:G1527)</f>
        <v>0</v>
      </c>
      <c r="I1520" s="136"/>
      <c r="J1520" s="136"/>
      <c r="O1520" s="53">
        <v>55</v>
      </c>
      <c r="Q1520" s="70">
        <f t="shared" si="135"/>
        <v>0</v>
      </c>
    </row>
    <row r="1521" spans="2:17" ht="15">
      <c r="B1521" s="102">
        <v>551</v>
      </c>
      <c r="C1521" s="103" t="s">
        <v>536</v>
      </c>
      <c r="D1521" s="31"/>
      <c r="E1521" s="31"/>
      <c r="F1521" s="31"/>
      <c r="G1521" s="90">
        <f>SUM(E1521*F1521)</f>
        <v>0</v>
      </c>
      <c r="I1521" s="135"/>
      <c r="J1521" s="135"/>
      <c r="O1521" s="53">
        <v>551</v>
      </c>
      <c r="Q1521" s="70">
        <f t="shared" si="135"/>
        <v>0</v>
      </c>
    </row>
    <row r="1522" spans="2:17" ht="15">
      <c r="B1522" s="102">
        <v>552</v>
      </c>
      <c r="C1522" s="103" t="s">
        <v>563</v>
      </c>
      <c r="D1522" s="31"/>
      <c r="E1522" s="31"/>
      <c r="F1522" s="31"/>
      <c r="G1522" s="90">
        <f aca="true" t="shared" si="141" ref="G1522:G1527">SUM(E1522*F1522)</f>
        <v>0</v>
      </c>
      <c r="I1522" s="135"/>
      <c r="J1522" s="135"/>
      <c r="O1522" s="53">
        <v>552</v>
      </c>
      <c r="Q1522" s="70">
        <f t="shared" si="135"/>
        <v>0</v>
      </c>
    </row>
    <row r="1523" spans="2:17" ht="15">
      <c r="B1523" s="102">
        <v>553</v>
      </c>
      <c r="C1523" s="103" t="s">
        <v>564</v>
      </c>
      <c r="D1523" s="31"/>
      <c r="E1523" s="31"/>
      <c r="F1523" s="31"/>
      <c r="G1523" s="90">
        <f t="shared" si="141"/>
        <v>0</v>
      </c>
      <c r="I1523" s="135"/>
      <c r="J1523" s="135"/>
      <c r="O1523" s="53">
        <v>553</v>
      </c>
      <c r="Q1523" s="70">
        <f t="shared" si="135"/>
        <v>0</v>
      </c>
    </row>
    <row r="1524" spans="2:17" ht="15">
      <c r="B1524" s="102">
        <v>554</v>
      </c>
      <c r="C1524" s="103" t="s">
        <v>565</v>
      </c>
      <c r="D1524" s="31"/>
      <c r="E1524" s="31"/>
      <c r="F1524" s="31"/>
      <c r="G1524" s="90">
        <f t="shared" si="141"/>
        <v>0</v>
      </c>
      <c r="I1524" s="135"/>
      <c r="J1524" s="135"/>
      <c r="O1524" s="53">
        <v>554</v>
      </c>
      <c r="Q1524" s="70">
        <f t="shared" si="135"/>
        <v>0</v>
      </c>
    </row>
    <row r="1525" spans="2:17" ht="15">
      <c r="B1525" s="102">
        <v>555</v>
      </c>
      <c r="C1525" s="103" t="s">
        <v>566</v>
      </c>
      <c r="D1525" s="31"/>
      <c r="E1525" s="31"/>
      <c r="F1525" s="31"/>
      <c r="G1525" s="90">
        <f t="shared" si="141"/>
        <v>0</v>
      </c>
      <c r="I1525" s="135"/>
      <c r="J1525" s="135"/>
      <c r="O1525" s="53">
        <v>555</v>
      </c>
      <c r="Q1525" s="70">
        <f t="shared" si="135"/>
        <v>0</v>
      </c>
    </row>
    <row r="1526" spans="2:17" ht="15">
      <c r="B1526" s="102">
        <v>556</v>
      </c>
      <c r="C1526" s="103" t="s">
        <v>567</v>
      </c>
      <c r="D1526" s="31"/>
      <c r="E1526" s="31"/>
      <c r="F1526" s="31"/>
      <c r="G1526" s="90">
        <f t="shared" si="141"/>
        <v>0</v>
      </c>
      <c r="I1526" s="135"/>
      <c r="J1526" s="135"/>
      <c r="O1526" s="53">
        <v>556</v>
      </c>
      <c r="Q1526" s="70">
        <f t="shared" si="135"/>
        <v>0</v>
      </c>
    </row>
    <row r="1527" spans="2:17" ht="15">
      <c r="B1527" s="102">
        <v>558</v>
      </c>
      <c r="C1527" s="103" t="s">
        <v>568</v>
      </c>
      <c r="D1527" s="31"/>
      <c r="E1527" s="31"/>
      <c r="F1527" s="31"/>
      <c r="G1527" s="90">
        <f t="shared" si="141"/>
        <v>0</v>
      </c>
      <c r="I1527" s="135"/>
      <c r="J1527" s="135"/>
      <c r="O1527" s="53">
        <v>558</v>
      </c>
      <c r="Q1527" s="70">
        <f aca="true" t="shared" si="142" ref="Q1527:Q1590">G1527</f>
        <v>0</v>
      </c>
    </row>
    <row r="1528" spans="2:17" ht="15">
      <c r="B1528" s="94">
        <v>56</v>
      </c>
      <c r="C1528" s="101" t="s">
        <v>569</v>
      </c>
      <c r="D1528" s="71"/>
      <c r="E1528" s="71"/>
      <c r="F1528" s="71"/>
      <c r="G1528" s="86">
        <f>SUM(G1529:G1536)</f>
        <v>0</v>
      </c>
      <c r="I1528" s="136"/>
      <c r="J1528" s="136"/>
      <c r="O1528" s="53">
        <v>56</v>
      </c>
      <c r="Q1528" s="70">
        <f t="shared" si="142"/>
        <v>0</v>
      </c>
    </row>
    <row r="1529" spans="2:17" ht="15">
      <c r="B1529" s="102">
        <v>561</v>
      </c>
      <c r="C1529" s="103" t="s">
        <v>536</v>
      </c>
      <c r="D1529" s="31"/>
      <c r="E1529" s="31"/>
      <c r="F1529" s="31"/>
      <c r="G1529" s="90">
        <f>SUM(E1529*F1529)</f>
        <v>0</v>
      </c>
      <c r="I1529" s="135"/>
      <c r="J1529" s="135"/>
      <c r="O1529" s="53">
        <v>561</v>
      </c>
      <c r="Q1529" s="70">
        <f t="shared" si="142"/>
        <v>0</v>
      </c>
    </row>
    <row r="1530" spans="2:17" ht="15">
      <c r="B1530" s="102">
        <v>562</v>
      </c>
      <c r="C1530" s="103" t="s">
        <v>570</v>
      </c>
      <c r="D1530" s="31"/>
      <c r="E1530" s="31"/>
      <c r="F1530" s="31"/>
      <c r="G1530" s="90">
        <f aca="true" t="shared" si="143" ref="G1530:G1537">SUM(E1530*F1530)</f>
        <v>0</v>
      </c>
      <c r="I1530" s="135"/>
      <c r="J1530" s="135"/>
      <c r="O1530" s="53">
        <v>562</v>
      </c>
      <c r="Q1530" s="70">
        <f t="shared" si="142"/>
        <v>0</v>
      </c>
    </row>
    <row r="1531" spans="2:17" ht="15">
      <c r="B1531" s="102">
        <v>563</v>
      </c>
      <c r="C1531" s="103" t="s">
        <v>571</v>
      </c>
      <c r="D1531" s="31"/>
      <c r="E1531" s="31"/>
      <c r="F1531" s="31"/>
      <c r="G1531" s="90">
        <f t="shared" si="143"/>
        <v>0</v>
      </c>
      <c r="I1531" s="135"/>
      <c r="J1531" s="135"/>
      <c r="O1531" s="53">
        <v>563</v>
      </c>
      <c r="Q1531" s="70">
        <f t="shared" si="142"/>
        <v>0</v>
      </c>
    </row>
    <row r="1532" spans="2:17" ht="15">
      <c r="B1532" s="102">
        <v>564</v>
      </c>
      <c r="C1532" s="103" t="s">
        <v>572</v>
      </c>
      <c r="D1532" s="31"/>
      <c r="E1532" s="31"/>
      <c r="F1532" s="31"/>
      <c r="G1532" s="90">
        <f t="shared" si="143"/>
        <v>0</v>
      </c>
      <c r="I1532" s="135"/>
      <c r="J1532" s="135"/>
      <c r="O1532" s="53">
        <v>564</v>
      </c>
      <c r="Q1532" s="70">
        <f t="shared" si="142"/>
        <v>0</v>
      </c>
    </row>
    <row r="1533" spans="2:17" ht="15">
      <c r="B1533" s="102">
        <v>565</v>
      </c>
      <c r="C1533" s="103" t="s">
        <v>573</v>
      </c>
      <c r="D1533" s="31"/>
      <c r="E1533" s="31"/>
      <c r="F1533" s="31"/>
      <c r="G1533" s="90">
        <f t="shared" si="143"/>
        <v>0</v>
      </c>
      <c r="I1533" s="135"/>
      <c r="J1533" s="135"/>
      <c r="O1533" s="53">
        <v>565</v>
      </c>
      <c r="Q1533" s="70">
        <f t="shared" si="142"/>
        <v>0</v>
      </c>
    </row>
    <row r="1534" spans="2:17" ht="15">
      <c r="B1534" s="102">
        <v>566</v>
      </c>
      <c r="C1534" s="103" t="s">
        <v>574</v>
      </c>
      <c r="D1534" s="31"/>
      <c r="E1534" s="31"/>
      <c r="F1534" s="31"/>
      <c r="G1534" s="90">
        <f t="shared" si="143"/>
        <v>0</v>
      </c>
      <c r="I1534" s="135"/>
      <c r="J1534" s="135"/>
      <c r="O1534" s="53">
        <v>566</v>
      </c>
      <c r="Q1534" s="70">
        <f t="shared" si="142"/>
        <v>0</v>
      </c>
    </row>
    <row r="1535" spans="2:17" ht="15">
      <c r="B1535" s="102">
        <v>567</v>
      </c>
      <c r="C1535" s="103" t="s">
        <v>492</v>
      </c>
      <c r="D1535" s="31"/>
      <c r="E1535" s="31"/>
      <c r="F1535" s="31"/>
      <c r="G1535" s="90">
        <f t="shared" si="143"/>
        <v>0</v>
      </c>
      <c r="I1535" s="135"/>
      <c r="J1535" s="135"/>
      <c r="O1535" s="53">
        <v>567</v>
      </c>
      <c r="Q1535" s="70">
        <f t="shared" si="142"/>
        <v>0</v>
      </c>
    </row>
    <row r="1536" spans="2:17" ht="15">
      <c r="B1536" s="102">
        <v>568</v>
      </c>
      <c r="C1536" s="103" t="s">
        <v>575</v>
      </c>
      <c r="D1536" s="31"/>
      <c r="E1536" s="31"/>
      <c r="F1536" s="31"/>
      <c r="G1536" s="90">
        <f t="shared" si="143"/>
        <v>0</v>
      </c>
      <c r="I1536" s="135"/>
      <c r="J1536" s="135"/>
      <c r="O1536" s="53">
        <v>568</v>
      </c>
      <c r="Q1536" s="70">
        <f t="shared" si="142"/>
        <v>0</v>
      </c>
    </row>
    <row r="1537" spans="2:17" ht="15">
      <c r="B1537" s="94">
        <v>57</v>
      </c>
      <c r="C1537" s="101" t="s">
        <v>576</v>
      </c>
      <c r="D1537" s="31"/>
      <c r="E1537" s="31"/>
      <c r="F1537" s="31"/>
      <c r="G1537" s="90">
        <f t="shared" si="143"/>
        <v>0</v>
      </c>
      <c r="I1537" s="135"/>
      <c r="J1537" s="135"/>
      <c r="O1537" s="53">
        <v>57</v>
      </c>
      <c r="Q1537" s="70">
        <f t="shared" si="142"/>
        <v>0</v>
      </c>
    </row>
    <row r="1538" spans="2:17" ht="15">
      <c r="B1538" s="99">
        <v>6</v>
      </c>
      <c r="C1538" s="100" t="s">
        <v>577</v>
      </c>
      <c r="D1538" s="73"/>
      <c r="E1538" s="73"/>
      <c r="F1538" s="73"/>
      <c r="G1538" s="89">
        <f>SUM(G1539,G1540,G1541,G1542,G1543,G1550,G1554)</f>
        <v>0</v>
      </c>
      <c r="I1538" s="137"/>
      <c r="J1538" s="137"/>
      <c r="O1538" s="53">
        <v>6</v>
      </c>
      <c r="Q1538" s="70">
        <f t="shared" si="142"/>
        <v>0</v>
      </c>
    </row>
    <row r="1539" spans="2:17" ht="15">
      <c r="B1539" s="94">
        <v>61</v>
      </c>
      <c r="C1539" s="101" t="s">
        <v>578</v>
      </c>
      <c r="D1539" s="31"/>
      <c r="E1539" s="31"/>
      <c r="F1539" s="31"/>
      <c r="G1539" s="86">
        <f>SUM(E1539*F1539)</f>
        <v>0</v>
      </c>
      <c r="I1539" s="135"/>
      <c r="J1539" s="135"/>
      <c r="O1539" s="53">
        <v>61</v>
      </c>
      <c r="Q1539" s="70">
        <f t="shared" si="142"/>
        <v>0</v>
      </c>
    </row>
    <row r="1540" spans="2:17" ht="15">
      <c r="B1540" s="94">
        <v>62</v>
      </c>
      <c r="C1540" s="101" t="s">
        <v>579</v>
      </c>
      <c r="D1540" s="31"/>
      <c r="E1540" s="31"/>
      <c r="F1540" s="31"/>
      <c r="G1540" s="86">
        <f>SUM(E1540*F1540)</f>
        <v>0</v>
      </c>
      <c r="I1540" s="135"/>
      <c r="J1540" s="135"/>
      <c r="O1540" s="53">
        <v>62</v>
      </c>
      <c r="Q1540" s="70">
        <f t="shared" si="142"/>
        <v>0</v>
      </c>
    </row>
    <row r="1541" spans="2:17" ht="15">
      <c r="B1541" s="94">
        <v>63</v>
      </c>
      <c r="C1541" s="101" t="s">
        <v>580</v>
      </c>
      <c r="D1541" s="31"/>
      <c r="E1541" s="31"/>
      <c r="F1541" s="31"/>
      <c r="G1541" s="86">
        <f>SUM(E1541*F1541)</f>
        <v>0</v>
      </c>
      <c r="I1541" s="135"/>
      <c r="J1541" s="135"/>
      <c r="O1541" s="53">
        <v>63</v>
      </c>
      <c r="Q1541" s="70">
        <f t="shared" si="142"/>
        <v>0</v>
      </c>
    </row>
    <row r="1542" spans="2:17" ht="15">
      <c r="B1542" s="94">
        <v>64</v>
      </c>
      <c r="C1542" s="101" t="s">
        <v>581</v>
      </c>
      <c r="D1542" s="31"/>
      <c r="E1542" s="31"/>
      <c r="F1542" s="31"/>
      <c r="G1542" s="86">
        <f>SUM(E1542*F1542)</f>
        <v>0</v>
      </c>
      <c r="I1542" s="138"/>
      <c r="J1542" s="138"/>
      <c r="O1542" s="53">
        <v>64</v>
      </c>
      <c r="Q1542" s="70">
        <f t="shared" si="142"/>
        <v>0</v>
      </c>
    </row>
    <row r="1543" spans="2:17" ht="15">
      <c r="B1543" s="94">
        <v>65</v>
      </c>
      <c r="C1543" s="101" t="s">
        <v>582</v>
      </c>
      <c r="D1543" s="71"/>
      <c r="E1543" s="71"/>
      <c r="F1543" s="71"/>
      <c r="G1543" s="86">
        <f>SUM(G1544:G1549)</f>
        <v>0</v>
      </c>
      <c r="I1543" s="136"/>
      <c r="J1543" s="136"/>
      <c r="O1543" s="53">
        <v>65</v>
      </c>
      <c r="Q1543" s="70">
        <f t="shared" si="142"/>
        <v>0</v>
      </c>
    </row>
    <row r="1544" spans="2:17" ht="15">
      <c r="B1544" s="102">
        <v>651</v>
      </c>
      <c r="C1544" s="103" t="s">
        <v>583</v>
      </c>
      <c r="D1544" s="31"/>
      <c r="E1544" s="31"/>
      <c r="F1544" s="31"/>
      <c r="G1544" s="90">
        <f aca="true" t="shared" si="144" ref="G1544:G1549">SUM(E1544*F1544)</f>
        <v>0</v>
      </c>
      <c r="I1544" s="135"/>
      <c r="J1544" s="135"/>
      <c r="O1544" s="53">
        <v>651</v>
      </c>
      <c r="Q1544" s="70">
        <f t="shared" si="142"/>
        <v>0</v>
      </c>
    </row>
    <row r="1545" spans="2:17" ht="15">
      <c r="B1545" s="102">
        <v>652</v>
      </c>
      <c r="C1545" s="103" t="s">
        <v>537</v>
      </c>
      <c r="D1545" s="31"/>
      <c r="E1545" s="31"/>
      <c r="F1545" s="31"/>
      <c r="G1545" s="90">
        <f t="shared" si="144"/>
        <v>0</v>
      </c>
      <c r="I1545" s="135"/>
      <c r="J1545" s="135"/>
      <c r="O1545" s="53">
        <v>652</v>
      </c>
      <c r="Q1545" s="70">
        <f t="shared" si="142"/>
        <v>0</v>
      </c>
    </row>
    <row r="1546" spans="2:17" ht="15">
      <c r="B1546" s="102">
        <v>653</v>
      </c>
      <c r="C1546" s="103" t="s">
        <v>584</v>
      </c>
      <c r="D1546" s="31"/>
      <c r="E1546" s="31"/>
      <c r="F1546" s="31"/>
      <c r="G1546" s="90">
        <f t="shared" si="144"/>
        <v>0</v>
      </c>
      <c r="I1546" s="135"/>
      <c r="J1546" s="135"/>
      <c r="O1546" s="53">
        <v>653</v>
      </c>
      <c r="Q1546" s="70">
        <f t="shared" si="142"/>
        <v>0</v>
      </c>
    </row>
    <row r="1547" spans="2:17" ht="15">
      <c r="B1547" s="102">
        <v>655</v>
      </c>
      <c r="C1547" s="103" t="s">
        <v>585</v>
      </c>
      <c r="D1547" s="31"/>
      <c r="E1547" s="31"/>
      <c r="F1547" s="31"/>
      <c r="G1547" s="90">
        <f t="shared" si="144"/>
        <v>0</v>
      </c>
      <c r="I1547" s="135"/>
      <c r="J1547" s="135"/>
      <c r="O1547" s="53">
        <v>655</v>
      </c>
      <c r="Q1547" s="70">
        <f t="shared" si="142"/>
        <v>0</v>
      </c>
    </row>
    <row r="1548" spans="2:17" ht="15">
      <c r="B1548" s="102">
        <v>656</v>
      </c>
      <c r="C1548" s="103" t="s">
        <v>586</v>
      </c>
      <c r="D1548" s="31"/>
      <c r="E1548" s="31"/>
      <c r="F1548" s="31"/>
      <c r="G1548" s="90">
        <f t="shared" si="144"/>
        <v>0</v>
      </c>
      <c r="I1548" s="135"/>
      <c r="J1548" s="135"/>
      <c r="O1548" s="53">
        <v>656</v>
      </c>
      <c r="Q1548" s="70">
        <f t="shared" si="142"/>
        <v>0</v>
      </c>
    </row>
    <row r="1549" spans="2:17" ht="15">
      <c r="B1549" s="102">
        <v>657</v>
      </c>
      <c r="C1549" s="103" t="s">
        <v>587</v>
      </c>
      <c r="D1549" s="31"/>
      <c r="E1549" s="31"/>
      <c r="F1549" s="31"/>
      <c r="G1549" s="90">
        <f t="shared" si="144"/>
        <v>0</v>
      </c>
      <c r="I1549" s="135"/>
      <c r="J1549" s="135"/>
      <c r="O1549" s="53">
        <v>657</v>
      </c>
      <c r="Q1549" s="70">
        <f t="shared" si="142"/>
        <v>0</v>
      </c>
    </row>
    <row r="1550" spans="2:17" ht="15">
      <c r="B1550" s="94">
        <v>66</v>
      </c>
      <c r="C1550" s="101" t="s">
        <v>588</v>
      </c>
      <c r="D1550" s="71"/>
      <c r="E1550" s="71"/>
      <c r="F1550" s="71"/>
      <c r="G1550" s="86">
        <f>SUM(G1551:G1553)</f>
        <v>0</v>
      </c>
      <c r="I1550" s="136"/>
      <c r="J1550" s="136"/>
      <c r="O1550" s="53">
        <v>66</v>
      </c>
      <c r="Q1550" s="70">
        <f t="shared" si="142"/>
        <v>0</v>
      </c>
    </row>
    <row r="1551" spans="2:17" ht="15">
      <c r="B1551" s="102">
        <v>661</v>
      </c>
      <c r="C1551" s="103" t="s">
        <v>589</v>
      </c>
      <c r="D1551" s="31"/>
      <c r="E1551" s="31"/>
      <c r="F1551" s="31"/>
      <c r="G1551" s="90">
        <f>SUM(E1551*F1551)</f>
        <v>0</v>
      </c>
      <c r="I1551" s="135"/>
      <c r="J1551" s="135"/>
      <c r="O1551" s="53">
        <v>661</v>
      </c>
      <c r="Q1551" s="70">
        <f t="shared" si="142"/>
        <v>0</v>
      </c>
    </row>
    <row r="1552" spans="2:17" ht="15">
      <c r="B1552" s="102">
        <v>662</v>
      </c>
      <c r="C1552" s="103" t="s">
        <v>590</v>
      </c>
      <c r="D1552" s="31"/>
      <c r="E1552" s="31"/>
      <c r="F1552" s="31"/>
      <c r="G1552" s="90">
        <f>SUM(E1552*F1552)</f>
        <v>0</v>
      </c>
      <c r="I1552" s="135"/>
      <c r="J1552" s="135"/>
      <c r="O1552" s="53">
        <v>662</v>
      </c>
      <c r="Q1552" s="70">
        <f t="shared" si="142"/>
        <v>0</v>
      </c>
    </row>
    <row r="1553" spans="2:17" ht="15">
      <c r="B1553" s="102">
        <v>663</v>
      </c>
      <c r="C1553" s="103" t="s">
        <v>591</v>
      </c>
      <c r="D1553" s="31"/>
      <c r="E1553" s="31"/>
      <c r="F1553" s="31"/>
      <c r="G1553" s="90">
        <f>SUM(E1553*F1553)</f>
        <v>0</v>
      </c>
      <c r="I1553" s="135"/>
      <c r="J1553" s="135"/>
      <c r="O1553" s="53">
        <v>663</v>
      </c>
      <c r="Q1553" s="70">
        <f t="shared" si="142"/>
        <v>0</v>
      </c>
    </row>
    <row r="1554" spans="2:17" ht="15">
      <c r="B1554" s="94">
        <v>68</v>
      </c>
      <c r="C1554" s="101" t="s">
        <v>592</v>
      </c>
      <c r="D1554" s="31"/>
      <c r="E1554" s="31"/>
      <c r="F1554" s="31"/>
      <c r="G1554" s="90">
        <f>SUM(E1554*F1554)</f>
        <v>0</v>
      </c>
      <c r="I1554" s="135"/>
      <c r="J1554" s="135"/>
      <c r="O1554" s="53">
        <v>68</v>
      </c>
      <c r="Q1554" s="70">
        <f t="shared" si="142"/>
        <v>0</v>
      </c>
    </row>
    <row r="1555" spans="2:17" ht="15">
      <c r="B1555" s="99">
        <v>7</v>
      </c>
      <c r="C1555" s="100" t="s">
        <v>593</v>
      </c>
      <c r="D1555" s="73"/>
      <c r="E1555" s="73"/>
      <c r="F1555" s="73"/>
      <c r="G1555" s="89">
        <f>SUM(G1556,G1560,G1568,G1574,G1582)</f>
        <v>0</v>
      </c>
      <c r="I1555" s="137"/>
      <c r="J1555" s="137"/>
      <c r="O1555" s="53">
        <v>7</v>
      </c>
      <c r="Q1555" s="70">
        <f t="shared" si="142"/>
        <v>0</v>
      </c>
    </row>
    <row r="1556" spans="2:17" ht="15">
      <c r="B1556" s="94">
        <v>71</v>
      </c>
      <c r="C1556" s="101" t="s">
        <v>594</v>
      </c>
      <c r="D1556" s="71"/>
      <c r="E1556" s="71"/>
      <c r="F1556" s="71"/>
      <c r="G1556" s="86">
        <f>SUM(G1557:G1559)</f>
        <v>0</v>
      </c>
      <c r="I1556" s="136"/>
      <c r="J1556" s="136"/>
      <c r="O1556" s="53">
        <v>71</v>
      </c>
      <c r="Q1556" s="70">
        <f t="shared" si="142"/>
        <v>0</v>
      </c>
    </row>
    <row r="1557" spans="2:17" ht="15">
      <c r="B1557" s="102">
        <v>711</v>
      </c>
      <c r="C1557" s="103" t="s">
        <v>595</v>
      </c>
      <c r="D1557" s="31"/>
      <c r="E1557" s="31"/>
      <c r="F1557" s="31"/>
      <c r="G1557" s="90">
        <f>SUM(E1557*F1557)</f>
        <v>0</v>
      </c>
      <c r="I1557" s="135"/>
      <c r="J1557" s="135"/>
      <c r="O1557" s="53">
        <v>711</v>
      </c>
      <c r="Q1557" s="70">
        <f t="shared" si="142"/>
        <v>0</v>
      </c>
    </row>
    <row r="1558" spans="2:17" ht="15">
      <c r="B1558" s="102">
        <v>712</v>
      </c>
      <c r="C1558" s="103" t="s">
        <v>596</v>
      </c>
      <c r="D1558" s="31"/>
      <c r="E1558" s="31"/>
      <c r="F1558" s="31"/>
      <c r="G1558" s="90">
        <f>SUM(E1558*F1558)</f>
        <v>0</v>
      </c>
      <c r="I1558" s="135"/>
      <c r="J1558" s="135"/>
      <c r="O1558" s="53">
        <v>712</v>
      </c>
      <c r="Q1558" s="70">
        <f t="shared" si="142"/>
        <v>0</v>
      </c>
    </row>
    <row r="1559" spans="2:17" ht="15">
      <c r="B1559" s="102">
        <v>713</v>
      </c>
      <c r="C1559" s="103" t="s">
        <v>597</v>
      </c>
      <c r="D1559" s="31"/>
      <c r="E1559" s="31"/>
      <c r="F1559" s="31"/>
      <c r="G1559" s="90">
        <f>SUM(E1559*F1559)</f>
        <v>0</v>
      </c>
      <c r="I1559" s="135"/>
      <c r="J1559" s="135"/>
      <c r="O1559" s="53">
        <v>713</v>
      </c>
      <c r="Q1559" s="70">
        <f t="shared" si="142"/>
        <v>0</v>
      </c>
    </row>
    <row r="1560" spans="2:17" ht="15">
      <c r="B1560" s="94">
        <v>72</v>
      </c>
      <c r="C1560" s="101" t="s">
        <v>598</v>
      </c>
      <c r="D1560" s="71"/>
      <c r="E1560" s="71"/>
      <c r="F1560" s="71"/>
      <c r="G1560" s="86">
        <f>SUM(G1561:G1567)</f>
        <v>0</v>
      </c>
      <c r="I1560" s="136"/>
      <c r="J1560" s="136"/>
      <c r="O1560" s="53">
        <v>72</v>
      </c>
      <c r="Q1560" s="70">
        <f t="shared" si="142"/>
        <v>0</v>
      </c>
    </row>
    <row r="1561" spans="2:17" ht="15">
      <c r="B1561" s="102">
        <v>721</v>
      </c>
      <c r="C1561" s="103" t="s">
        <v>599</v>
      </c>
      <c r="D1561" s="31"/>
      <c r="E1561" s="31"/>
      <c r="F1561" s="31"/>
      <c r="G1561" s="90">
        <f>SUM(E1561*F1561)</f>
        <v>0</v>
      </c>
      <c r="I1561" s="135"/>
      <c r="J1561" s="135"/>
      <c r="O1561" s="53">
        <v>721</v>
      </c>
      <c r="Q1561" s="70">
        <f t="shared" si="142"/>
        <v>0</v>
      </c>
    </row>
    <row r="1562" spans="2:17" ht="15">
      <c r="B1562" s="102">
        <v>722</v>
      </c>
      <c r="C1562" s="103" t="s">
        <v>600</v>
      </c>
      <c r="D1562" s="31"/>
      <c r="E1562" s="31"/>
      <c r="F1562" s="31"/>
      <c r="G1562" s="90">
        <f aca="true" t="shared" si="145" ref="G1562:G1567">SUM(E1562*F1562)</f>
        <v>0</v>
      </c>
      <c r="I1562" s="135"/>
      <c r="J1562" s="135"/>
      <c r="O1562" s="53">
        <v>722</v>
      </c>
      <c r="Q1562" s="70">
        <f t="shared" si="142"/>
        <v>0</v>
      </c>
    </row>
    <row r="1563" spans="2:17" ht="15">
      <c r="B1563" s="102">
        <v>723</v>
      </c>
      <c r="C1563" s="103" t="s">
        <v>601</v>
      </c>
      <c r="D1563" s="31"/>
      <c r="E1563" s="31"/>
      <c r="F1563" s="31"/>
      <c r="G1563" s="90">
        <f t="shared" si="145"/>
        <v>0</v>
      </c>
      <c r="I1563" s="135"/>
      <c r="J1563" s="135"/>
      <c r="O1563" s="53">
        <v>723</v>
      </c>
      <c r="Q1563" s="70">
        <f t="shared" si="142"/>
        <v>0</v>
      </c>
    </row>
    <row r="1564" spans="2:17" ht="15">
      <c r="B1564" s="102">
        <v>724</v>
      </c>
      <c r="C1564" s="103" t="s">
        <v>602</v>
      </c>
      <c r="D1564" s="31"/>
      <c r="E1564" s="31"/>
      <c r="F1564" s="31"/>
      <c r="G1564" s="90">
        <f t="shared" si="145"/>
        <v>0</v>
      </c>
      <c r="I1564" s="135"/>
      <c r="J1564" s="135"/>
      <c r="O1564" s="53">
        <v>724</v>
      </c>
      <c r="Q1564" s="70">
        <f t="shared" si="142"/>
        <v>0</v>
      </c>
    </row>
    <row r="1565" spans="2:17" ht="15">
      <c r="B1565" s="102">
        <v>725</v>
      </c>
      <c r="C1565" s="103" t="s">
        <v>603</v>
      </c>
      <c r="D1565" s="31"/>
      <c r="E1565" s="31"/>
      <c r="F1565" s="31"/>
      <c r="G1565" s="90">
        <f t="shared" si="145"/>
        <v>0</v>
      </c>
      <c r="I1565" s="135"/>
      <c r="J1565" s="135"/>
      <c r="O1565" s="53">
        <v>725</v>
      </c>
      <c r="Q1565" s="70">
        <f t="shared" si="142"/>
        <v>0</v>
      </c>
    </row>
    <row r="1566" spans="2:17" ht="15">
      <c r="B1566" s="102">
        <v>726</v>
      </c>
      <c r="C1566" s="103" t="s">
        <v>604</v>
      </c>
      <c r="D1566" s="31"/>
      <c r="E1566" s="31"/>
      <c r="F1566" s="31"/>
      <c r="G1566" s="90">
        <f t="shared" si="145"/>
        <v>0</v>
      </c>
      <c r="I1566" s="135"/>
      <c r="J1566" s="135"/>
      <c r="O1566" s="53">
        <v>726</v>
      </c>
      <c r="Q1566" s="70">
        <f t="shared" si="142"/>
        <v>0</v>
      </c>
    </row>
    <row r="1567" spans="2:17" ht="15">
      <c r="B1567" s="102">
        <v>727</v>
      </c>
      <c r="C1567" s="103" t="s">
        <v>605</v>
      </c>
      <c r="D1567" s="31"/>
      <c r="E1567" s="31"/>
      <c r="F1567" s="31"/>
      <c r="G1567" s="90">
        <f t="shared" si="145"/>
        <v>0</v>
      </c>
      <c r="I1567" s="135"/>
      <c r="J1567" s="135"/>
      <c r="O1567" s="53">
        <v>727</v>
      </c>
      <c r="Q1567" s="70">
        <f t="shared" si="142"/>
        <v>0</v>
      </c>
    </row>
    <row r="1568" spans="2:17" ht="15">
      <c r="B1568" s="94">
        <v>73</v>
      </c>
      <c r="C1568" s="101" t="s">
        <v>606</v>
      </c>
      <c r="D1568" s="71"/>
      <c r="E1568" s="71"/>
      <c r="F1568" s="71"/>
      <c r="G1568" s="86">
        <f>SUM(G1569:G1573)</f>
        <v>0</v>
      </c>
      <c r="I1568" s="136"/>
      <c r="J1568" s="136"/>
      <c r="O1568" s="53">
        <v>73</v>
      </c>
      <c r="Q1568" s="70">
        <f t="shared" si="142"/>
        <v>0</v>
      </c>
    </row>
    <row r="1569" spans="2:17" ht="15">
      <c r="B1569" s="102">
        <v>731</v>
      </c>
      <c r="C1569" s="103" t="s">
        <v>607</v>
      </c>
      <c r="D1569" s="31"/>
      <c r="E1569" s="31"/>
      <c r="F1569" s="31"/>
      <c r="G1569" s="90">
        <f>SUM(E1569*F1569)</f>
        <v>0</v>
      </c>
      <c r="I1569" s="135"/>
      <c r="J1569" s="135"/>
      <c r="O1569" s="53">
        <v>731</v>
      </c>
      <c r="Q1569" s="70">
        <f t="shared" si="142"/>
        <v>0</v>
      </c>
    </row>
    <row r="1570" spans="2:17" ht="15">
      <c r="B1570" s="102">
        <v>732</v>
      </c>
      <c r="C1570" s="103" t="s">
        <v>608</v>
      </c>
      <c r="D1570" s="31"/>
      <c r="E1570" s="31"/>
      <c r="F1570" s="31"/>
      <c r="G1570" s="90">
        <f>SUM(E1570*F1570)</f>
        <v>0</v>
      </c>
      <c r="I1570" s="135"/>
      <c r="J1570" s="135"/>
      <c r="O1570" s="53">
        <v>732</v>
      </c>
      <c r="Q1570" s="70">
        <f t="shared" si="142"/>
        <v>0</v>
      </c>
    </row>
    <row r="1571" spans="2:17" ht="15">
      <c r="B1571" s="102">
        <v>733</v>
      </c>
      <c r="C1571" s="103" t="s">
        <v>609</v>
      </c>
      <c r="D1571" s="31"/>
      <c r="E1571" s="31"/>
      <c r="F1571" s="31"/>
      <c r="G1571" s="90">
        <f>SUM(E1571*F1571)</f>
        <v>0</v>
      </c>
      <c r="I1571" s="135"/>
      <c r="J1571" s="135"/>
      <c r="O1571" s="53">
        <v>733</v>
      </c>
      <c r="Q1571" s="70">
        <f t="shared" si="142"/>
        <v>0</v>
      </c>
    </row>
    <row r="1572" spans="2:17" ht="15">
      <c r="B1572" s="102">
        <v>734</v>
      </c>
      <c r="C1572" s="103" t="s">
        <v>610</v>
      </c>
      <c r="D1572" s="31"/>
      <c r="E1572" s="31"/>
      <c r="F1572" s="31"/>
      <c r="G1572" s="90">
        <f>SUM(E1572*F1572)</f>
        <v>0</v>
      </c>
      <c r="I1572" s="135"/>
      <c r="J1572" s="135"/>
      <c r="O1572" s="53">
        <v>734</v>
      </c>
      <c r="Q1572" s="70">
        <f t="shared" si="142"/>
        <v>0</v>
      </c>
    </row>
    <row r="1573" spans="2:17" ht="15">
      <c r="B1573" s="102">
        <v>735</v>
      </c>
      <c r="C1573" s="103" t="s">
        <v>611</v>
      </c>
      <c r="D1573" s="31"/>
      <c r="E1573" s="31"/>
      <c r="F1573" s="31"/>
      <c r="G1573" s="90">
        <f>SUM(E1573*F1573)</f>
        <v>0</v>
      </c>
      <c r="I1573" s="135"/>
      <c r="J1573" s="135"/>
      <c r="O1573" s="53">
        <v>735</v>
      </c>
      <c r="Q1573" s="70">
        <f t="shared" si="142"/>
        <v>0</v>
      </c>
    </row>
    <row r="1574" spans="2:17" ht="15">
      <c r="B1574" s="94">
        <v>74</v>
      </c>
      <c r="C1574" s="101" t="s">
        <v>612</v>
      </c>
      <c r="D1574" s="71"/>
      <c r="E1574" s="71"/>
      <c r="F1574" s="71"/>
      <c r="G1574" s="86">
        <f>SUM(G1575:G1581)</f>
        <v>0</v>
      </c>
      <c r="I1574" s="136"/>
      <c r="J1574" s="136"/>
      <c r="O1574" s="53">
        <v>74</v>
      </c>
      <c r="Q1574" s="70">
        <f t="shared" si="142"/>
        <v>0</v>
      </c>
    </row>
    <row r="1575" spans="2:17" ht="15">
      <c r="B1575" s="102">
        <v>741</v>
      </c>
      <c r="C1575" s="103" t="s">
        <v>613</v>
      </c>
      <c r="D1575" s="31"/>
      <c r="E1575" s="31"/>
      <c r="F1575" s="31"/>
      <c r="G1575" s="90">
        <f>SUM(E1575*F1575)</f>
        <v>0</v>
      </c>
      <c r="I1575" s="135"/>
      <c r="J1575" s="135"/>
      <c r="O1575" s="53">
        <v>741</v>
      </c>
      <c r="Q1575" s="70">
        <f t="shared" si="142"/>
        <v>0</v>
      </c>
    </row>
    <row r="1576" spans="2:17" ht="15">
      <c r="B1576" s="102">
        <v>742</v>
      </c>
      <c r="C1576" s="103" t="s">
        <v>614</v>
      </c>
      <c r="D1576" s="31"/>
      <c r="E1576" s="31"/>
      <c r="F1576" s="31"/>
      <c r="G1576" s="90">
        <f aca="true" t="shared" si="146" ref="G1576:G1581">SUM(E1576*F1576)</f>
        <v>0</v>
      </c>
      <c r="I1576" s="135"/>
      <c r="J1576" s="135"/>
      <c r="O1576" s="53">
        <v>742</v>
      </c>
      <c r="Q1576" s="70">
        <f t="shared" si="142"/>
        <v>0</v>
      </c>
    </row>
    <row r="1577" spans="2:17" ht="15">
      <c r="B1577" s="102">
        <v>743</v>
      </c>
      <c r="C1577" s="103" t="s">
        <v>615</v>
      </c>
      <c r="D1577" s="31"/>
      <c r="E1577" s="31"/>
      <c r="F1577" s="31"/>
      <c r="G1577" s="90">
        <f t="shared" si="146"/>
        <v>0</v>
      </c>
      <c r="I1577" s="135"/>
      <c r="J1577" s="135"/>
      <c r="O1577" s="53">
        <v>743</v>
      </c>
      <c r="Q1577" s="70">
        <f t="shared" si="142"/>
        <v>0</v>
      </c>
    </row>
    <row r="1578" spans="2:17" ht="15">
      <c r="B1578" s="102">
        <v>744</v>
      </c>
      <c r="C1578" s="103" t="s">
        <v>616</v>
      </c>
      <c r="D1578" s="31"/>
      <c r="E1578" s="31"/>
      <c r="F1578" s="31"/>
      <c r="G1578" s="90">
        <f t="shared" si="146"/>
        <v>0</v>
      </c>
      <c r="I1578" s="135"/>
      <c r="J1578" s="135"/>
      <c r="O1578" s="53">
        <v>744</v>
      </c>
      <c r="Q1578" s="70">
        <f t="shared" si="142"/>
        <v>0</v>
      </c>
    </row>
    <row r="1579" spans="2:17" ht="15">
      <c r="B1579" s="102">
        <v>755</v>
      </c>
      <c r="C1579" s="103" t="s">
        <v>617</v>
      </c>
      <c r="D1579" s="31"/>
      <c r="E1579" s="31"/>
      <c r="F1579" s="31"/>
      <c r="G1579" s="90">
        <f t="shared" si="146"/>
        <v>0</v>
      </c>
      <c r="I1579" s="135"/>
      <c r="J1579" s="135"/>
      <c r="O1579" s="53">
        <v>755</v>
      </c>
      <c r="Q1579" s="70">
        <f t="shared" si="142"/>
        <v>0</v>
      </c>
    </row>
    <row r="1580" spans="2:17" ht="15">
      <c r="B1580" s="102">
        <v>746</v>
      </c>
      <c r="C1580" s="103" t="s">
        <v>702</v>
      </c>
      <c r="D1580" s="31"/>
      <c r="E1580" s="31"/>
      <c r="F1580" s="31"/>
      <c r="G1580" s="90">
        <f t="shared" si="146"/>
        <v>0</v>
      </c>
      <c r="I1580" s="135"/>
      <c r="J1580" s="135"/>
      <c r="O1580" s="53">
        <v>746</v>
      </c>
      <c r="Q1580" s="70">
        <f t="shared" si="142"/>
        <v>0</v>
      </c>
    </row>
    <row r="1581" spans="2:17" ht="15">
      <c r="B1581" s="102">
        <v>747</v>
      </c>
      <c r="C1581" s="103" t="s">
        <v>618</v>
      </c>
      <c r="D1581" s="31"/>
      <c r="E1581" s="31"/>
      <c r="F1581" s="31"/>
      <c r="G1581" s="90">
        <f t="shared" si="146"/>
        <v>0</v>
      </c>
      <c r="I1581" s="135"/>
      <c r="J1581" s="135"/>
      <c r="O1581" s="53">
        <v>747</v>
      </c>
      <c r="Q1581" s="70">
        <f t="shared" si="142"/>
        <v>0</v>
      </c>
    </row>
    <row r="1582" spans="2:17" ht="15">
      <c r="B1582" s="94">
        <v>75</v>
      </c>
      <c r="C1582" s="101" t="s">
        <v>619</v>
      </c>
      <c r="D1582" s="71"/>
      <c r="E1582" s="71"/>
      <c r="F1582" s="71"/>
      <c r="G1582" s="86">
        <f>SUM(G1583:G1586)</f>
        <v>0</v>
      </c>
      <c r="I1582" s="136"/>
      <c r="J1582" s="136"/>
      <c r="O1582" s="53">
        <v>75</v>
      </c>
      <c r="Q1582" s="70">
        <f t="shared" si="142"/>
        <v>0</v>
      </c>
    </row>
    <row r="1583" spans="2:17" ht="15">
      <c r="B1583" s="102">
        <v>751</v>
      </c>
      <c r="C1583" s="103" t="s">
        <v>620</v>
      </c>
      <c r="D1583" s="31"/>
      <c r="E1583" s="31"/>
      <c r="F1583" s="31"/>
      <c r="G1583" s="90">
        <f>SUM(E1583*F1583)</f>
        <v>0</v>
      </c>
      <c r="I1583" s="135"/>
      <c r="J1583" s="135"/>
      <c r="O1583" s="53">
        <v>751</v>
      </c>
      <c r="Q1583" s="70">
        <f t="shared" si="142"/>
        <v>0</v>
      </c>
    </row>
    <row r="1584" spans="2:17" ht="15">
      <c r="B1584" s="102">
        <v>752</v>
      </c>
      <c r="C1584" s="103" t="s">
        <v>621</v>
      </c>
      <c r="D1584" s="31"/>
      <c r="E1584" s="31"/>
      <c r="F1584" s="31"/>
      <c r="G1584" s="90">
        <f>SUM(E1584*F1584)</f>
        <v>0</v>
      </c>
      <c r="I1584" s="135"/>
      <c r="J1584" s="135"/>
      <c r="O1584" s="53">
        <v>752</v>
      </c>
      <c r="Q1584" s="70">
        <f t="shared" si="142"/>
        <v>0</v>
      </c>
    </row>
    <row r="1585" spans="2:17" ht="15">
      <c r="B1585" s="102">
        <v>753</v>
      </c>
      <c r="C1585" s="103" t="s">
        <v>622</v>
      </c>
      <c r="D1585" s="31"/>
      <c r="E1585" s="31"/>
      <c r="F1585" s="31"/>
      <c r="G1585" s="90">
        <f>SUM(E1585*F1585)</f>
        <v>0</v>
      </c>
      <c r="I1585" s="135"/>
      <c r="J1585" s="135"/>
      <c r="O1585" s="53">
        <v>753</v>
      </c>
      <c r="Q1585" s="70">
        <f t="shared" si="142"/>
        <v>0</v>
      </c>
    </row>
    <row r="1586" spans="2:17" ht="15">
      <c r="B1586" s="102">
        <v>754</v>
      </c>
      <c r="C1586" s="103" t="s">
        <v>623</v>
      </c>
      <c r="D1586" s="31"/>
      <c r="E1586" s="31"/>
      <c r="F1586" s="31"/>
      <c r="G1586" s="90">
        <f>SUM(E1586*F1586)</f>
        <v>0</v>
      </c>
      <c r="I1586" s="135"/>
      <c r="J1586" s="135"/>
      <c r="O1586" s="53">
        <v>754</v>
      </c>
      <c r="Q1586" s="70">
        <f t="shared" si="142"/>
        <v>0</v>
      </c>
    </row>
    <row r="1587" spans="2:17" ht="15">
      <c r="B1587" s="99">
        <v>8</v>
      </c>
      <c r="C1587" s="100" t="s">
        <v>624</v>
      </c>
      <c r="D1587" s="73"/>
      <c r="E1587" s="73"/>
      <c r="F1587" s="73"/>
      <c r="G1587" s="89">
        <f>SUM(G1588,G1597,G1603,G1609,G1610,G1611,G1617)</f>
        <v>0</v>
      </c>
      <c r="I1587" s="137"/>
      <c r="J1587" s="137"/>
      <c r="O1587" s="53">
        <v>8</v>
      </c>
      <c r="Q1587" s="70">
        <f t="shared" si="142"/>
        <v>0</v>
      </c>
    </row>
    <row r="1588" spans="2:17" ht="15">
      <c r="B1588" s="94">
        <v>81</v>
      </c>
      <c r="C1588" s="101" t="s">
        <v>625</v>
      </c>
      <c r="D1588" s="71"/>
      <c r="E1588" s="71"/>
      <c r="F1588" s="71"/>
      <c r="G1588" s="86">
        <f>SUM(G1589:G1596)</f>
        <v>0</v>
      </c>
      <c r="I1588" s="136"/>
      <c r="J1588" s="136"/>
      <c r="O1588" s="53">
        <v>81</v>
      </c>
      <c r="Q1588" s="70">
        <f t="shared" si="142"/>
        <v>0</v>
      </c>
    </row>
    <row r="1589" spans="2:17" ht="15">
      <c r="B1589" s="102">
        <v>811</v>
      </c>
      <c r="C1589" s="103" t="s">
        <v>626</v>
      </c>
      <c r="D1589" s="31"/>
      <c r="E1589" s="31"/>
      <c r="F1589" s="31"/>
      <c r="G1589" s="90">
        <f>SUM(E1589*F1589)</f>
        <v>0</v>
      </c>
      <c r="I1589" s="135"/>
      <c r="J1589" s="135"/>
      <c r="O1589" s="53">
        <v>811</v>
      </c>
      <c r="Q1589" s="70">
        <f t="shared" si="142"/>
        <v>0</v>
      </c>
    </row>
    <row r="1590" spans="2:17" ht="15">
      <c r="B1590" s="102">
        <v>812</v>
      </c>
      <c r="C1590" s="103" t="s">
        <v>627</v>
      </c>
      <c r="D1590" s="31"/>
      <c r="E1590" s="31"/>
      <c r="F1590" s="31"/>
      <c r="G1590" s="90">
        <f aca="true" t="shared" si="147" ref="G1590:G1596">SUM(E1590*F1590)</f>
        <v>0</v>
      </c>
      <c r="I1590" s="135"/>
      <c r="J1590" s="135"/>
      <c r="O1590" s="53">
        <v>812</v>
      </c>
      <c r="Q1590" s="70">
        <f t="shared" si="142"/>
        <v>0</v>
      </c>
    </row>
    <row r="1591" spans="2:17" ht="15">
      <c r="B1591" s="102">
        <v>813</v>
      </c>
      <c r="C1591" s="103" t="s">
        <v>628</v>
      </c>
      <c r="D1591" s="31"/>
      <c r="E1591" s="31"/>
      <c r="F1591" s="31"/>
      <c r="G1591" s="90">
        <f t="shared" si="147"/>
        <v>0</v>
      </c>
      <c r="I1591" s="135"/>
      <c r="J1591" s="135"/>
      <c r="O1591" s="53">
        <v>813</v>
      </c>
      <c r="Q1591" s="70">
        <f aca="true" t="shared" si="148" ref="Q1591:Q1648">G1591</f>
        <v>0</v>
      </c>
    </row>
    <row r="1592" spans="2:17" ht="15">
      <c r="B1592" s="102">
        <v>814</v>
      </c>
      <c r="C1592" s="103" t="s">
        <v>629</v>
      </c>
      <c r="D1592" s="31"/>
      <c r="E1592" s="31"/>
      <c r="F1592" s="31"/>
      <c r="G1592" s="90">
        <f t="shared" si="147"/>
        <v>0</v>
      </c>
      <c r="I1592" s="135"/>
      <c r="J1592" s="135"/>
      <c r="O1592" s="53">
        <v>814</v>
      </c>
      <c r="Q1592" s="70">
        <f t="shared" si="148"/>
        <v>0</v>
      </c>
    </row>
    <row r="1593" spans="2:17" ht="15">
      <c r="B1593" s="102">
        <v>815</v>
      </c>
      <c r="C1593" s="103" t="s">
        <v>630</v>
      </c>
      <c r="D1593" s="31"/>
      <c r="E1593" s="31"/>
      <c r="F1593" s="31"/>
      <c r="G1593" s="90">
        <f t="shared" si="147"/>
        <v>0</v>
      </c>
      <c r="I1593" s="135"/>
      <c r="J1593" s="135"/>
      <c r="O1593" s="53">
        <v>815</v>
      </c>
      <c r="Q1593" s="70">
        <f t="shared" si="148"/>
        <v>0</v>
      </c>
    </row>
    <row r="1594" spans="2:17" ht="15">
      <c r="B1594" s="102">
        <v>816</v>
      </c>
      <c r="C1594" s="103" t="s">
        <v>631</v>
      </c>
      <c r="D1594" s="31"/>
      <c r="E1594" s="31"/>
      <c r="F1594" s="31"/>
      <c r="G1594" s="90">
        <f t="shared" si="147"/>
        <v>0</v>
      </c>
      <c r="I1594" s="135"/>
      <c r="J1594" s="135"/>
      <c r="O1594" s="53">
        <v>816</v>
      </c>
      <c r="Q1594" s="70">
        <f t="shared" si="148"/>
        <v>0</v>
      </c>
    </row>
    <row r="1595" spans="2:17" ht="15">
      <c r="B1595" s="102">
        <v>817</v>
      </c>
      <c r="C1595" s="103" t="s">
        <v>632</v>
      </c>
      <c r="D1595" s="31"/>
      <c r="E1595" s="31"/>
      <c r="F1595" s="31"/>
      <c r="G1595" s="90">
        <f t="shared" si="147"/>
        <v>0</v>
      </c>
      <c r="I1595" s="135"/>
      <c r="J1595" s="135"/>
      <c r="O1595" s="53">
        <v>817</v>
      </c>
      <c r="Q1595" s="70">
        <f t="shared" si="148"/>
        <v>0</v>
      </c>
    </row>
    <row r="1596" spans="2:17" ht="15">
      <c r="B1596" s="102">
        <v>818</v>
      </c>
      <c r="C1596" s="103" t="s">
        <v>633</v>
      </c>
      <c r="D1596" s="31"/>
      <c r="E1596" s="31"/>
      <c r="F1596" s="31"/>
      <c r="G1596" s="90">
        <f t="shared" si="147"/>
        <v>0</v>
      </c>
      <c r="I1596" s="135"/>
      <c r="J1596" s="135"/>
      <c r="O1596" s="53">
        <v>818</v>
      </c>
      <c r="Q1596" s="70">
        <f t="shared" si="148"/>
        <v>0</v>
      </c>
    </row>
    <row r="1597" spans="2:17" ht="15">
      <c r="B1597" s="94">
        <v>82</v>
      </c>
      <c r="C1597" s="101" t="s">
        <v>634</v>
      </c>
      <c r="D1597" s="71"/>
      <c r="E1597" s="71"/>
      <c r="F1597" s="71"/>
      <c r="G1597" s="86">
        <f>SUM(G1598:G1602)</f>
        <v>0</v>
      </c>
      <c r="I1597" s="136"/>
      <c r="J1597" s="136"/>
      <c r="O1597" s="53">
        <v>82</v>
      </c>
      <c r="Q1597" s="70">
        <f t="shared" si="148"/>
        <v>0</v>
      </c>
    </row>
    <row r="1598" spans="2:17" ht="15">
      <c r="B1598" s="102">
        <v>821</v>
      </c>
      <c r="C1598" s="103" t="s">
        <v>635</v>
      </c>
      <c r="D1598" s="31"/>
      <c r="E1598" s="31"/>
      <c r="F1598" s="31"/>
      <c r="G1598" s="90">
        <f>SUM(E1598*F1598)</f>
        <v>0</v>
      </c>
      <c r="I1598" s="135"/>
      <c r="J1598" s="135"/>
      <c r="O1598" s="53">
        <v>821</v>
      </c>
      <c r="Q1598" s="70">
        <f t="shared" si="148"/>
        <v>0</v>
      </c>
    </row>
    <row r="1599" spans="2:17" ht="15">
      <c r="B1599" s="102">
        <v>822</v>
      </c>
      <c r="C1599" s="103" t="s">
        <v>402</v>
      </c>
      <c r="D1599" s="31"/>
      <c r="E1599" s="31"/>
      <c r="F1599" s="31"/>
      <c r="G1599" s="90">
        <f>SUM(E1599*F1599)</f>
        <v>0</v>
      </c>
      <c r="I1599" s="135"/>
      <c r="J1599" s="135"/>
      <c r="O1599" s="53">
        <v>822</v>
      </c>
      <c r="Q1599" s="70">
        <f t="shared" si="148"/>
        <v>0</v>
      </c>
    </row>
    <row r="1600" spans="2:17" ht="15">
      <c r="B1600" s="102">
        <v>823</v>
      </c>
      <c r="C1600" s="103" t="s">
        <v>636</v>
      </c>
      <c r="D1600" s="31"/>
      <c r="E1600" s="31"/>
      <c r="F1600" s="31"/>
      <c r="G1600" s="90">
        <f>SUM(E1600*F1600)</f>
        <v>0</v>
      </c>
      <c r="I1600" s="135"/>
      <c r="J1600" s="135"/>
      <c r="O1600" s="53">
        <v>823</v>
      </c>
      <c r="Q1600" s="70">
        <f t="shared" si="148"/>
        <v>0</v>
      </c>
    </row>
    <row r="1601" spans="2:17" ht="15">
      <c r="B1601" s="102">
        <v>824</v>
      </c>
      <c r="C1601" s="103" t="s">
        <v>637</v>
      </c>
      <c r="D1601" s="31"/>
      <c r="E1601" s="31"/>
      <c r="F1601" s="31"/>
      <c r="G1601" s="90">
        <f>SUM(E1601*F1601)</f>
        <v>0</v>
      </c>
      <c r="I1601" s="135"/>
      <c r="J1601" s="135"/>
      <c r="O1601" s="53">
        <v>824</v>
      </c>
      <c r="Q1601" s="70">
        <f t="shared" si="148"/>
        <v>0</v>
      </c>
    </row>
    <row r="1602" spans="2:17" ht="15">
      <c r="B1602" s="102">
        <v>825</v>
      </c>
      <c r="C1602" s="103" t="s">
        <v>638</v>
      </c>
      <c r="D1602" s="31"/>
      <c r="E1602" s="31"/>
      <c r="F1602" s="31"/>
      <c r="G1602" s="90">
        <f>SUM(E1602*F1602)</f>
        <v>0</v>
      </c>
      <c r="I1602" s="135"/>
      <c r="J1602" s="135"/>
      <c r="O1602" s="53">
        <v>825</v>
      </c>
      <c r="Q1602" s="70">
        <f t="shared" si="148"/>
        <v>0</v>
      </c>
    </row>
    <row r="1603" spans="2:17" ht="15">
      <c r="B1603" s="94">
        <v>83</v>
      </c>
      <c r="C1603" s="101" t="s">
        <v>639</v>
      </c>
      <c r="D1603" s="71"/>
      <c r="E1603" s="71"/>
      <c r="F1603" s="71"/>
      <c r="G1603" s="86">
        <f>SUM(G1604:G1608)</f>
        <v>0</v>
      </c>
      <c r="I1603" s="136"/>
      <c r="J1603" s="136"/>
      <c r="O1603" s="53">
        <v>83</v>
      </c>
      <c r="Q1603" s="70">
        <f t="shared" si="148"/>
        <v>0</v>
      </c>
    </row>
    <row r="1604" spans="2:17" ht="15">
      <c r="B1604" s="102">
        <v>831</v>
      </c>
      <c r="C1604" s="103" t="s">
        <v>640</v>
      </c>
      <c r="D1604" s="31"/>
      <c r="E1604" s="31"/>
      <c r="F1604" s="31"/>
      <c r="G1604" s="90">
        <f>SUM(E1604*F1604)</f>
        <v>0</v>
      </c>
      <c r="I1604" s="135"/>
      <c r="J1604" s="135"/>
      <c r="O1604" s="53">
        <v>831</v>
      </c>
      <c r="Q1604" s="70">
        <f t="shared" si="148"/>
        <v>0</v>
      </c>
    </row>
    <row r="1605" spans="2:17" ht="15">
      <c r="B1605" s="102">
        <v>832</v>
      </c>
      <c r="C1605" s="103" t="s">
        <v>641</v>
      </c>
      <c r="D1605" s="31"/>
      <c r="E1605" s="31"/>
      <c r="F1605" s="31"/>
      <c r="G1605" s="90">
        <f aca="true" t="shared" si="149" ref="G1605:G1610">SUM(E1605*F1605)</f>
        <v>0</v>
      </c>
      <c r="I1605" s="135"/>
      <c r="J1605" s="135"/>
      <c r="O1605" s="53">
        <v>832</v>
      </c>
      <c r="Q1605" s="70">
        <f t="shared" si="148"/>
        <v>0</v>
      </c>
    </row>
    <row r="1606" spans="2:17" ht="15">
      <c r="B1606" s="102">
        <v>833</v>
      </c>
      <c r="C1606" s="103" t="s">
        <v>642</v>
      </c>
      <c r="D1606" s="31"/>
      <c r="E1606" s="31"/>
      <c r="F1606" s="31"/>
      <c r="G1606" s="90">
        <f t="shared" si="149"/>
        <v>0</v>
      </c>
      <c r="I1606" s="135"/>
      <c r="J1606" s="135"/>
      <c r="O1606" s="53">
        <v>833</v>
      </c>
      <c r="Q1606" s="70">
        <f t="shared" si="148"/>
        <v>0</v>
      </c>
    </row>
    <row r="1607" spans="2:17" ht="15">
      <c r="B1607" s="102">
        <v>834</v>
      </c>
      <c r="C1607" s="103" t="s">
        <v>643</v>
      </c>
      <c r="D1607" s="31"/>
      <c r="E1607" s="31"/>
      <c r="F1607" s="31"/>
      <c r="G1607" s="90">
        <f t="shared" si="149"/>
        <v>0</v>
      </c>
      <c r="I1607" s="135"/>
      <c r="J1607" s="135"/>
      <c r="O1607" s="53">
        <v>834</v>
      </c>
      <c r="Q1607" s="70">
        <f t="shared" si="148"/>
        <v>0</v>
      </c>
    </row>
    <row r="1608" spans="2:17" ht="15">
      <c r="B1608" s="102">
        <v>835</v>
      </c>
      <c r="C1608" s="103" t="s">
        <v>644</v>
      </c>
      <c r="D1608" s="31"/>
      <c r="E1608" s="31"/>
      <c r="F1608" s="31"/>
      <c r="G1608" s="90">
        <f t="shared" si="149"/>
        <v>0</v>
      </c>
      <c r="I1608" s="135"/>
      <c r="J1608" s="135"/>
      <c r="O1608" s="53">
        <v>835</v>
      </c>
      <c r="Q1608" s="70">
        <f t="shared" si="148"/>
        <v>0</v>
      </c>
    </row>
    <row r="1609" spans="2:17" ht="15">
      <c r="B1609" s="104">
        <v>84</v>
      </c>
      <c r="C1609" s="105" t="s">
        <v>645</v>
      </c>
      <c r="D1609" s="31"/>
      <c r="E1609" s="31"/>
      <c r="F1609" s="31"/>
      <c r="G1609" s="90">
        <f t="shared" si="149"/>
        <v>0</v>
      </c>
      <c r="I1609" s="135"/>
      <c r="J1609" s="135"/>
      <c r="O1609" s="53">
        <v>84</v>
      </c>
      <c r="Q1609" s="70">
        <f t="shared" si="148"/>
        <v>0</v>
      </c>
    </row>
    <row r="1610" spans="2:17" ht="15">
      <c r="B1610" s="104">
        <v>85</v>
      </c>
      <c r="C1610" s="105" t="s">
        <v>646</v>
      </c>
      <c r="D1610" s="31"/>
      <c r="E1610" s="31"/>
      <c r="F1610" s="31"/>
      <c r="G1610" s="90">
        <f t="shared" si="149"/>
        <v>0</v>
      </c>
      <c r="I1610" s="135"/>
      <c r="J1610" s="135"/>
      <c r="O1610" s="53">
        <v>85</v>
      </c>
      <c r="Q1610" s="70">
        <f t="shared" si="148"/>
        <v>0</v>
      </c>
    </row>
    <row r="1611" spans="2:17" ht="15">
      <c r="B1611" s="94">
        <v>86</v>
      </c>
      <c r="C1611" s="101" t="s">
        <v>647</v>
      </c>
      <c r="D1611" s="71"/>
      <c r="E1611" s="71"/>
      <c r="F1611" s="71"/>
      <c r="G1611" s="86">
        <f>SUM(G1612:G1616)</f>
        <v>0</v>
      </c>
      <c r="I1611" s="136"/>
      <c r="J1611" s="136"/>
      <c r="O1611" s="53">
        <v>86</v>
      </c>
      <c r="Q1611" s="70">
        <f t="shared" si="148"/>
        <v>0</v>
      </c>
    </row>
    <row r="1612" spans="2:17" ht="15">
      <c r="B1612" s="102">
        <v>861</v>
      </c>
      <c r="C1612" s="103" t="s">
        <v>648</v>
      </c>
      <c r="D1612" s="31"/>
      <c r="E1612" s="31"/>
      <c r="F1612" s="31"/>
      <c r="G1612" s="90">
        <f>SUM(E1612*F1612)</f>
        <v>0</v>
      </c>
      <c r="I1612" s="135"/>
      <c r="J1612" s="135"/>
      <c r="O1612" s="53">
        <v>861</v>
      </c>
      <c r="Q1612" s="70">
        <f t="shared" si="148"/>
        <v>0</v>
      </c>
    </row>
    <row r="1613" spans="2:17" ht="15">
      <c r="B1613" s="102">
        <v>862</v>
      </c>
      <c r="C1613" s="103" t="s">
        <v>649</v>
      </c>
      <c r="D1613" s="31"/>
      <c r="E1613" s="31"/>
      <c r="F1613" s="31"/>
      <c r="G1613" s="90">
        <f>SUM(E1613*F1613)</f>
        <v>0</v>
      </c>
      <c r="I1613" s="135"/>
      <c r="J1613" s="135"/>
      <c r="O1613" s="53">
        <v>862</v>
      </c>
      <c r="Q1613" s="70">
        <f t="shared" si="148"/>
        <v>0</v>
      </c>
    </row>
    <row r="1614" spans="2:17" ht="15">
      <c r="B1614" s="102">
        <v>863</v>
      </c>
      <c r="C1614" s="103" t="s">
        <v>650</v>
      </c>
      <c r="D1614" s="31"/>
      <c r="E1614" s="31"/>
      <c r="F1614" s="31"/>
      <c r="G1614" s="90">
        <f>SUM(E1614*F1614)</f>
        <v>0</v>
      </c>
      <c r="I1614" s="135"/>
      <c r="J1614" s="135"/>
      <c r="O1614" s="53">
        <v>863</v>
      </c>
      <c r="Q1614" s="70">
        <f t="shared" si="148"/>
        <v>0</v>
      </c>
    </row>
    <row r="1615" spans="2:17" ht="15">
      <c r="B1615" s="102">
        <v>864</v>
      </c>
      <c r="C1615" s="103" t="s">
        <v>651</v>
      </c>
      <c r="D1615" s="31"/>
      <c r="E1615" s="31"/>
      <c r="F1615" s="31"/>
      <c r="G1615" s="90">
        <f>SUM(E1615*F1615)</f>
        <v>0</v>
      </c>
      <c r="I1615" s="135"/>
      <c r="J1615" s="135"/>
      <c r="O1615" s="53">
        <v>864</v>
      </c>
      <c r="Q1615" s="70">
        <f t="shared" si="148"/>
        <v>0</v>
      </c>
    </row>
    <row r="1616" spans="2:17" ht="15">
      <c r="B1616" s="102">
        <v>865</v>
      </c>
      <c r="C1616" s="103" t="s">
        <v>652</v>
      </c>
      <c r="D1616" s="31"/>
      <c r="E1616" s="31"/>
      <c r="F1616" s="31"/>
      <c r="G1616" s="90">
        <f>SUM(E1616*F1616)</f>
        <v>0</v>
      </c>
      <c r="I1616" s="135"/>
      <c r="J1616" s="135"/>
      <c r="O1616" s="53">
        <v>865</v>
      </c>
      <c r="Q1616" s="70">
        <f t="shared" si="148"/>
        <v>0</v>
      </c>
    </row>
    <row r="1617" spans="2:17" ht="15">
      <c r="B1617" s="94">
        <v>87</v>
      </c>
      <c r="C1617" s="101" t="s">
        <v>653</v>
      </c>
      <c r="D1617" s="71"/>
      <c r="E1617" s="71"/>
      <c r="F1617" s="71"/>
      <c r="G1617" s="86">
        <f>SUM(G1618:G1621)</f>
        <v>0</v>
      </c>
      <c r="I1617" s="136"/>
      <c r="J1617" s="136"/>
      <c r="O1617" s="53">
        <v>87</v>
      </c>
      <c r="Q1617" s="70">
        <f t="shared" si="148"/>
        <v>0</v>
      </c>
    </row>
    <row r="1618" spans="2:17" ht="15">
      <c r="B1618" s="102">
        <v>871</v>
      </c>
      <c r="C1618" s="103" t="s">
        <v>654</v>
      </c>
      <c r="D1618" s="31"/>
      <c r="E1618" s="31"/>
      <c r="F1618" s="31"/>
      <c r="G1618" s="90">
        <f>SUM(E1618*F1618)</f>
        <v>0</v>
      </c>
      <c r="I1618" s="135"/>
      <c r="J1618" s="135"/>
      <c r="O1618" s="53">
        <v>871</v>
      </c>
      <c r="Q1618" s="70">
        <f t="shared" si="148"/>
        <v>0</v>
      </c>
    </row>
    <row r="1619" spans="2:17" ht="15">
      <c r="B1619" s="102">
        <v>872</v>
      </c>
      <c r="C1619" s="103" t="s">
        <v>655</v>
      </c>
      <c r="D1619" s="31"/>
      <c r="E1619" s="31"/>
      <c r="F1619" s="31"/>
      <c r="G1619" s="90">
        <f>SUM(E1619*F1619)</f>
        <v>0</v>
      </c>
      <c r="I1619" s="135"/>
      <c r="J1619" s="135"/>
      <c r="O1619" s="53">
        <v>872</v>
      </c>
      <c r="Q1619" s="70">
        <f t="shared" si="148"/>
        <v>0</v>
      </c>
    </row>
    <row r="1620" spans="2:17" ht="15">
      <c r="B1620" s="102">
        <v>873</v>
      </c>
      <c r="C1620" s="103" t="s">
        <v>656</v>
      </c>
      <c r="D1620" s="31"/>
      <c r="E1620" s="31"/>
      <c r="F1620" s="31"/>
      <c r="G1620" s="90">
        <f>SUM(E1620*F1620)</f>
        <v>0</v>
      </c>
      <c r="I1620" s="135"/>
      <c r="J1620" s="135"/>
      <c r="O1620" s="53">
        <v>873</v>
      </c>
      <c r="Q1620" s="70">
        <f t="shared" si="148"/>
        <v>0</v>
      </c>
    </row>
    <row r="1621" spans="2:17" ht="15">
      <c r="B1621" s="102">
        <v>874</v>
      </c>
      <c r="C1621" s="103" t="s">
        <v>657</v>
      </c>
      <c r="D1621" s="31"/>
      <c r="E1621" s="31"/>
      <c r="F1621" s="31"/>
      <c r="G1621" s="90">
        <f>SUM(E1621*F1621)</f>
        <v>0</v>
      </c>
      <c r="I1621" s="135"/>
      <c r="J1621" s="135"/>
      <c r="O1621" s="53">
        <v>874</v>
      </c>
      <c r="Q1621" s="70">
        <f t="shared" si="148"/>
        <v>0</v>
      </c>
    </row>
    <row r="1622" spans="2:17" ht="15">
      <c r="B1622" s="99">
        <v>9</v>
      </c>
      <c r="C1622" s="100" t="s">
        <v>658</v>
      </c>
      <c r="D1622" s="73"/>
      <c r="E1622" s="73"/>
      <c r="F1622" s="73"/>
      <c r="G1622" s="89">
        <f>SUM(G1623,G1631,G1637,G1638,G1643)</f>
        <v>0</v>
      </c>
      <c r="I1622" s="139"/>
      <c r="J1622" s="139"/>
      <c r="O1622" s="53">
        <v>9</v>
      </c>
      <c r="Q1622" s="70">
        <f t="shared" si="148"/>
        <v>0</v>
      </c>
    </row>
    <row r="1623" spans="2:17" ht="15">
      <c r="B1623" s="94">
        <v>91</v>
      </c>
      <c r="C1623" s="101" t="s">
        <v>659</v>
      </c>
      <c r="D1623" s="71"/>
      <c r="E1623" s="71"/>
      <c r="F1623" s="71"/>
      <c r="G1623" s="86">
        <f>SUM(G1624:G1630)</f>
        <v>0</v>
      </c>
      <c r="I1623" s="136"/>
      <c r="J1623" s="136"/>
      <c r="O1623" s="53">
        <v>91</v>
      </c>
      <c r="Q1623" s="70">
        <f t="shared" si="148"/>
        <v>0</v>
      </c>
    </row>
    <row r="1624" spans="2:17" ht="15">
      <c r="B1624" s="102">
        <v>911</v>
      </c>
      <c r="C1624" s="103" t="s">
        <v>660</v>
      </c>
      <c r="D1624" s="31"/>
      <c r="E1624" s="31"/>
      <c r="F1624" s="31"/>
      <c r="G1624" s="90">
        <f>SUM(E1624*F1624)</f>
        <v>0</v>
      </c>
      <c r="I1624" s="135"/>
      <c r="J1624" s="135"/>
      <c r="O1624" s="53">
        <v>911</v>
      </c>
      <c r="Q1624" s="70">
        <f t="shared" si="148"/>
        <v>0</v>
      </c>
    </row>
    <row r="1625" spans="2:17" ht="15">
      <c r="B1625" s="102">
        <v>912</v>
      </c>
      <c r="C1625" s="103" t="s">
        <v>661</v>
      </c>
      <c r="D1625" s="31"/>
      <c r="E1625" s="31"/>
      <c r="F1625" s="31"/>
      <c r="G1625" s="90">
        <f aca="true" t="shared" si="150" ref="G1625:G1630">SUM(E1625*F1625)</f>
        <v>0</v>
      </c>
      <c r="I1625" s="135"/>
      <c r="J1625" s="135"/>
      <c r="O1625" s="53">
        <v>912</v>
      </c>
      <c r="Q1625" s="70">
        <f t="shared" si="148"/>
        <v>0</v>
      </c>
    </row>
    <row r="1626" spans="2:17" ht="15">
      <c r="B1626" s="102">
        <v>913</v>
      </c>
      <c r="C1626" s="103" t="s">
        <v>662</v>
      </c>
      <c r="D1626" s="31"/>
      <c r="E1626" s="31"/>
      <c r="F1626" s="31"/>
      <c r="G1626" s="90">
        <f t="shared" si="150"/>
        <v>0</v>
      </c>
      <c r="I1626" s="135"/>
      <c r="J1626" s="135"/>
      <c r="O1626" s="53">
        <v>913</v>
      </c>
      <c r="Q1626" s="70">
        <f t="shared" si="148"/>
        <v>0</v>
      </c>
    </row>
    <row r="1627" spans="2:17" ht="15">
      <c r="B1627" s="102">
        <v>914</v>
      </c>
      <c r="C1627" s="103" t="s">
        <v>663</v>
      </c>
      <c r="D1627" s="31"/>
      <c r="E1627" s="31"/>
      <c r="F1627" s="31"/>
      <c r="G1627" s="90">
        <f t="shared" si="150"/>
        <v>0</v>
      </c>
      <c r="I1627" s="135"/>
      <c r="J1627" s="135"/>
      <c r="O1627" s="53">
        <v>914</v>
      </c>
      <c r="Q1627" s="70">
        <f t="shared" si="148"/>
        <v>0</v>
      </c>
    </row>
    <row r="1628" spans="2:17" ht="15">
      <c r="B1628" s="102">
        <v>915</v>
      </c>
      <c r="C1628" s="103" t="s">
        <v>664</v>
      </c>
      <c r="D1628" s="31"/>
      <c r="E1628" s="31"/>
      <c r="F1628" s="31"/>
      <c r="G1628" s="90">
        <f t="shared" si="150"/>
        <v>0</v>
      </c>
      <c r="I1628" s="135"/>
      <c r="J1628" s="135"/>
      <c r="O1628" s="53">
        <v>915</v>
      </c>
      <c r="Q1628" s="70">
        <f t="shared" si="148"/>
        <v>0</v>
      </c>
    </row>
    <row r="1629" spans="2:17" ht="15">
      <c r="B1629" s="102">
        <v>916</v>
      </c>
      <c r="C1629" s="103" t="s">
        <v>665</v>
      </c>
      <c r="D1629" s="31"/>
      <c r="E1629" s="31"/>
      <c r="F1629" s="31"/>
      <c r="G1629" s="90">
        <f t="shared" si="150"/>
        <v>0</v>
      </c>
      <c r="I1629" s="135"/>
      <c r="J1629" s="135"/>
      <c r="O1629" s="53">
        <v>916</v>
      </c>
      <c r="Q1629" s="70">
        <f t="shared" si="148"/>
        <v>0</v>
      </c>
    </row>
    <row r="1630" spans="2:17" ht="15">
      <c r="B1630" s="102">
        <v>917</v>
      </c>
      <c r="C1630" s="103" t="s">
        <v>666</v>
      </c>
      <c r="D1630" s="31"/>
      <c r="E1630" s="31"/>
      <c r="F1630" s="31"/>
      <c r="G1630" s="90">
        <f t="shared" si="150"/>
        <v>0</v>
      </c>
      <c r="I1630" s="135"/>
      <c r="J1630" s="135"/>
      <c r="O1630" s="53">
        <v>917</v>
      </c>
      <c r="Q1630" s="70">
        <f t="shared" si="148"/>
        <v>0</v>
      </c>
    </row>
    <row r="1631" spans="2:17" ht="15">
      <c r="B1631" s="94">
        <v>92</v>
      </c>
      <c r="C1631" s="101" t="s">
        <v>667</v>
      </c>
      <c r="D1631" s="71"/>
      <c r="E1631" s="71"/>
      <c r="F1631" s="71"/>
      <c r="G1631" s="86">
        <f>SUM(G1632:G1636)</f>
        <v>0</v>
      </c>
      <c r="I1631" s="136"/>
      <c r="J1631" s="136"/>
      <c r="O1631" s="53">
        <v>92</v>
      </c>
      <c r="Q1631" s="70">
        <f t="shared" si="148"/>
        <v>0</v>
      </c>
    </row>
    <row r="1632" spans="2:17" ht="15">
      <c r="B1632" s="102">
        <v>921</v>
      </c>
      <c r="C1632" s="103" t="s">
        <v>668</v>
      </c>
      <c r="D1632" s="31"/>
      <c r="E1632" s="31"/>
      <c r="F1632" s="31"/>
      <c r="G1632" s="90">
        <f aca="true" t="shared" si="151" ref="G1632:G1637">SUM(E1632*F1632)</f>
        <v>0</v>
      </c>
      <c r="I1632" s="135"/>
      <c r="J1632" s="135"/>
      <c r="O1632" s="53">
        <v>921</v>
      </c>
      <c r="Q1632" s="70">
        <f t="shared" si="148"/>
        <v>0</v>
      </c>
    </row>
    <row r="1633" spans="2:17" ht="15">
      <c r="B1633" s="102">
        <v>922</v>
      </c>
      <c r="C1633" s="103" t="s">
        <v>669</v>
      </c>
      <c r="D1633" s="31"/>
      <c r="E1633" s="31"/>
      <c r="F1633" s="31"/>
      <c r="G1633" s="90">
        <f t="shared" si="151"/>
        <v>0</v>
      </c>
      <c r="I1633" s="135"/>
      <c r="J1633" s="135"/>
      <c r="O1633" s="53">
        <v>922</v>
      </c>
      <c r="Q1633" s="70">
        <f t="shared" si="148"/>
        <v>0</v>
      </c>
    </row>
    <row r="1634" spans="2:17" ht="15">
      <c r="B1634" s="102">
        <v>923</v>
      </c>
      <c r="C1634" s="103" t="s">
        <v>670</v>
      </c>
      <c r="D1634" s="31"/>
      <c r="E1634" s="31"/>
      <c r="F1634" s="31"/>
      <c r="G1634" s="90">
        <f t="shared" si="151"/>
        <v>0</v>
      </c>
      <c r="I1634" s="135"/>
      <c r="J1634" s="135"/>
      <c r="O1634" s="53">
        <v>923</v>
      </c>
      <c r="Q1634" s="70">
        <f t="shared" si="148"/>
        <v>0</v>
      </c>
    </row>
    <row r="1635" spans="2:17" ht="15">
      <c r="B1635" s="102">
        <v>924</v>
      </c>
      <c r="C1635" s="103" t="s">
        <v>671</v>
      </c>
      <c r="D1635" s="31"/>
      <c r="E1635" s="31"/>
      <c r="F1635" s="31"/>
      <c r="G1635" s="90">
        <f t="shared" si="151"/>
        <v>0</v>
      </c>
      <c r="I1635" s="135"/>
      <c r="J1635" s="135"/>
      <c r="O1635" s="53">
        <v>924</v>
      </c>
      <c r="Q1635" s="70">
        <f t="shared" si="148"/>
        <v>0</v>
      </c>
    </row>
    <row r="1636" spans="2:17" ht="15">
      <c r="B1636" s="102">
        <v>925</v>
      </c>
      <c r="C1636" s="103" t="s">
        <v>672</v>
      </c>
      <c r="D1636" s="31"/>
      <c r="E1636" s="31"/>
      <c r="F1636" s="31"/>
      <c r="G1636" s="90">
        <f t="shared" si="151"/>
        <v>0</v>
      </c>
      <c r="I1636" s="135"/>
      <c r="J1636" s="135"/>
      <c r="O1636" s="53">
        <v>925</v>
      </c>
      <c r="Q1636" s="70">
        <f t="shared" si="148"/>
        <v>0</v>
      </c>
    </row>
    <row r="1637" spans="2:17" ht="15">
      <c r="B1637" s="94">
        <v>93</v>
      </c>
      <c r="C1637" s="101" t="s">
        <v>673</v>
      </c>
      <c r="D1637" s="31"/>
      <c r="E1637" s="31"/>
      <c r="F1637" s="31"/>
      <c r="G1637" s="90">
        <f t="shared" si="151"/>
        <v>0</v>
      </c>
      <c r="I1637" s="135"/>
      <c r="J1637" s="135"/>
      <c r="O1637" s="53">
        <v>93</v>
      </c>
      <c r="Q1637" s="70">
        <f t="shared" si="148"/>
        <v>0</v>
      </c>
    </row>
    <row r="1638" spans="2:17" ht="15">
      <c r="B1638" s="94">
        <v>94</v>
      </c>
      <c r="C1638" s="101" t="s">
        <v>674</v>
      </c>
      <c r="D1638" s="71"/>
      <c r="E1638" s="71"/>
      <c r="F1638" s="71"/>
      <c r="G1638" s="86">
        <f>SUM(G1639:G1642)</f>
        <v>0</v>
      </c>
      <c r="I1638" s="136"/>
      <c r="J1638" s="136"/>
      <c r="O1638" s="53">
        <v>94</v>
      </c>
      <c r="Q1638" s="70">
        <f t="shared" si="148"/>
        <v>0</v>
      </c>
    </row>
    <row r="1639" spans="2:17" ht="15">
      <c r="B1639" s="102">
        <v>941</v>
      </c>
      <c r="C1639" s="103" t="s">
        <v>675</v>
      </c>
      <c r="D1639" s="31"/>
      <c r="E1639" s="31"/>
      <c r="F1639" s="31"/>
      <c r="G1639" s="90">
        <f>SUM(E1639*F1639)</f>
        <v>0</v>
      </c>
      <c r="I1639" s="135"/>
      <c r="J1639" s="135"/>
      <c r="O1639" s="53">
        <v>941</v>
      </c>
      <c r="Q1639" s="70">
        <f t="shared" si="148"/>
        <v>0</v>
      </c>
    </row>
    <row r="1640" spans="2:17" ht="15">
      <c r="B1640" s="102">
        <v>942</v>
      </c>
      <c r="C1640" s="103" t="s">
        <v>676</v>
      </c>
      <c r="D1640" s="31"/>
      <c r="E1640" s="31"/>
      <c r="F1640" s="31"/>
      <c r="G1640" s="90">
        <f>SUM(E1640*F1640)</f>
        <v>0</v>
      </c>
      <c r="I1640" s="135"/>
      <c r="J1640" s="135"/>
      <c r="O1640" s="53">
        <v>942</v>
      </c>
      <c r="Q1640" s="70">
        <f t="shared" si="148"/>
        <v>0</v>
      </c>
    </row>
    <row r="1641" spans="2:17" ht="15">
      <c r="B1641" s="102">
        <v>943</v>
      </c>
      <c r="C1641" s="103" t="s">
        <v>677</v>
      </c>
      <c r="D1641" s="31"/>
      <c r="E1641" s="31"/>
      <c r="F1641" s="31"/>
      <c r="G1641" s="90">
        <f>SUM(E1641*F1641)</f>
        <v>0</v>
      </c>
      <c r="I1641" s="135"/>
      <c r="J1641" s="135"/>
      <c r="O1641" s="53">
        <v>943</v>
      </c>
      <c r="Q1641" s="70">
        <f t="shared" si="148"/>
        <v>0</v>
      </c>
    </row>
    <row r="1642" spans="2:17" ht="15">
      <c r="B1642" s="102">
        <v>944</v>
      </c>
      <c r="C1642" s="103" t="s">
        <v>678</v>
      </c>
      <c r="D1642" s="31"/>
      <c r="E1642" s="31"/>
      <c r="F1642" s="31"/>
      <c r="G1642" s="90">
        <f>SUM(E1642*F1642)</f>
        <v>0</v>
      </c>
      <c r="I1642" s="135"/>
      <c r="J1642" s="135"/>
      <c r="O1642" s="53">
        <v>944</v>
      </c>
      <c r="Q1642" s="70">
        <f t="shared" si="148"/>
        <v>0</v>
      </c>
    </row>
    <row r="1643" spans="2:17" ht="15">
      <c r="B1643" s="94">
        <v>96</v>
      </c>
      <c r="C1643" s="101" t="s">
        <v>679</v>
      </c>
      <c r="D1643" s="71"/>
      <c r="E1643" s="71"/>
      <c r="F1643" s="71"/>
      <c r="G1643" s="86">
        <f>SUM(G1644:G1648)</f>
        <v>0</v>
      </c>
      <c r="I1643" s="136"/>
      <c r="J1643" s="136"/>
      <c r="O1643" s="53">
        <v>96</v>
      </c>
      <c r="Q1643" s="70">
        <f t="shared" si="148"/>
        <v>0</v>
      </c>
    </row>
    <row r="1644" spans="2:17" ht="15">
      <c r="B1644" s="102">
        <v>961</v>
      </c>
      <c r="C1644" s="103" t="s">
        <v>680</v>
      </c>
      <c r="D1644" s="31"/>
      <c r="E1644" s="31"/>
      <c r="F1644" s="31"/>
      <c r="G1644" s="90">
        <f>SUM(E1644*F1644)</f>
        <v>0</v>
      </c>
      <c r="I1644" s="135"/>
      <c r="J1644" s="135"/>
      <c r="O1644" s="53">
        <v>961</v>
      </c>
      <c r="Q1644" s="70">
        <f t="shared" si="148"/>
        <v>0</v>
      </c>
    </row>
    <row r="1645" spans="2:17" ht="15">
      <c r="B1645" s="102">
        <v>962</v>
      </c>
      <c r="C1645" s="103" t="s">
        <v>681</v>
      </c>
      <c r="D1645" s="31"/>
      <c r="E1645" s="31"/>
      <c r="F1645" s="31"/>
      <c r="G1645" s="90">
        <f>SUM(E1645*F1645)</f>
        <v>0</v>
      </c>
      <c r="I1645" s="135"/>
      <c r="J1645" s="135"/>
      <c r="O1645" s="53">
        <v>962</v>
      </c>
      <c r="Q1645" s="70">
        <f t="shared" si="148"/>
        <v>0</v>
      </c>
    </row>
    <row r="1646" spans="2:17" ht="15">
      <c r="B1646" s="102">
        <v>963</v>
      </c>
      <c r="C1646" s="103" t="s">
        <v>682</v>
      </c>
      <c r="D1646" s="31"/>
      <c r="E1646" s="31"/>
      <c r="F1646" s="31"/>
      <c r="G1646" s="90">
        <f>SUM(E1646*F1646)</f>
        <v>0</v>
      </c>
      <c r="I1646" s="135"/>
      <c r="J1646" s="135"/>
      <c r="O1646" s="53">
        <v>963</v>
      </c>
      <c r="Q1646" s="70">
        <f t="shared" si="148"/>
        <v>0</v>
      </c>
    </row>
    <row r="1647" spans="2:17" ht="15">
      <c r="B1647" s="102">
        <v>964</v>
      </c>
      <c r="C1647" s="103" t="s">
        <v>683</v>
      </c>
      <c r="D1647" s="31"/>
      <c r="E1647" s="31"/>
      <c r="F1647" s="31"/>
      <c r="G1647" s="90">
        <f>SUM(E1647*F1647)</f>
        <v>0</v>
      </c>
      <c r="I1647" s="135"/>
      <c r="J1647" s="135"/>
      <c r="O1647" s="53">
        <v>964</v>
      </c>
      <c r="Q1647" s="70">
        <f t="shared" si="148"/>
        <v>0</v>
      </c>
    </row>
    <row r="1648" spans="2:17" ht="15">
      <c r="B1648" s="102">
        <v>967</v>
      </c>
      <c r="C1648" s="103" t="s">
        <v>684</v>
      </c>
      <c r="D1648" s="31"/>
      <c r="E1648" s="31"/>
      <c r="F1648" s="31"/>
      <c r="G1648" s="90">
        <f>SUM(E1648*F1648)</f>
        <v>0</v>
      </c>
      <c r="I1648" s="135"/>
      <c r="J1648" s="135"/>
      <c r="O1648" s="53">
        <v>967</v>
      </c>
      <c r="Q1648" s="70">
        <f t="shared" si="148"/>
        <v>0</v>
      </c>
    </row>
    <row r="1649" ht="15">
      <c r="A1649" s="38"/>
    </row>
  </sheetData>
  <sheetProtection insertColumns="0" insertRows="0" deleteColumns="0" deleteRows="0"/>
  <mergeCells count="1621">
    <mergeCell ref="I1644:J1644"/>
    <mergeCell ref="I1645:J1645"/>
    <mergeCell ref="I1646:J1646"/>
    <mergeCell ref="I1647:J1647"/>
    <mergeCell ref="I1648:J1648"/>
    <mergeCell ref="I1638:J1638"/>
    <mergeCell ref="I1639:J1639"/>
    <mergeCell ref="I1640:J1640"/>
    <mergeCell ref="I1641:J1641"/>
    <mergeCell ref="I1642:J1642"/>
    <mergeCell ref="I1629:J1629"/>
    <mergeCell ref="I1630:J1630"/>
    <mergeCell ref="I1631:J1631"/>
    <mergeCell ref="I1643:J1643"/>
    <mergeCell ref="I1632:J1632"/>
    <mergeCell ref="I1633:J1633"/>
    <mergeCell ref="I1634:J1634"/>
    <mergeCell ref="I1635:J1635"/>
    <mergeCell ref="I1636:J1636"/>
    <mergeCell ref="I1637:J1637"/>
    <mergeCell ref="I1623:J1623"/>
    <mergeCell ref="I1624:J1624"/>
    <mergeCell ref="I1625:J1625"/>
    <mergeCell ref="I1626:J1626"/>
    <mergeCell ref="I1627:J1627"/>
    <mergeCell ref="I1628:J1628"/>
    <mergeCell ref="I1617:J1617"/>
    <mergeCell ref="I1618:J1618"/>
    <mergeCell ref="I1619:J1619"/>
    <mergeCell ref="I1620:J1620"/>
    <mergeCell ref="I1621:J1621"/>
    <mergeCell ref="I1622:J1622"/>
    <mergeCell ref="I1611:J1611"/>
    <mergeCell ref="I1612:J1612"/>
    <mergeCell ref="I1613:J1613"/>
    <mergeCell ref="I1614:J1614"/>
    <mergeCell ref="I1615:J1615"/>
    <mergeCell ref="I1616:J1616"/>
    <mergeCell ref="I1605:J1605"/>
    <mergeCell ref="I1606:J1606"/>
    <mergeCell ref="I1607:J1607"/>
    <mergeCell ref="I1608:J1608"/>
    <mergeCell ref="I1609:J1609"/>
    <mergeCell ref="I1610:J1610"/>
    <mergeCell ref="I1599:J1599"/>
    <mergeCell ref="I1600:J1600"/>
    <mergeCell ref="I1601:J1601"/>
    <mergeCell ref="I1602:J1602"/>
    <mergeCell ref="I1603:J1603"/>
    <mergeCell ref="I1604:J1604"/>
    <mergeCell ref="I1593:J1593"/>
    <mergeCell ref="I1594:J1594"/>
    <mergeCell ref="I1595:J1595"/>
    <mergeCell ref="I1596:J1596"/>
    <mergeCell ref="I1597:J1597"/>
    <mergeCell ref="I1598:J1598"/>
    <mergeCell ref="I1587:J1587"/>
    <mergeCell ref="I1588:J1588"/>
    <mergeCell ref="I1589:J1589"/>
    <mergeCell ref="I1590:J1590"/>
    <mergeCell ref="I1591:J1591"/>
    <mergeCell ref="I1592:J1592"/>
    <mergeCell ref="I1581:J1581"/>
    <mergeCell ref="I1582:J1582"/>
    <mergeCell ref="I1583:J1583"/>
    <mergeCell ref="I1584:J1584"/>
    <mergeCell ref="I1585:J1585"/>
    <mergeCell ref="I1586:J1586"/>
    <mergeCell ref="I1575:J1575"/>
    <mergeCell ref="I1576:J1576"/>
    <mergeCell ref="I1577:J1577"/>
    <mergeCell ref="I1578:J1578"/>
    <mergeCell ref="I1579:J1579"/>
    <mergeCell ref="I1580:J1580"/>
    <mergeCell ref="I1569:J1569"/>
    <mergeCell ref="I1570:J1570"/>
    <mergeCell ref="I1571:J1571"/>
    <mergeCell ref="I1572:J1572"/>
    <mergeCell ref="I1573:J1573"/>
    <mergeCell ref="I1574:J1574"/>
    <mergeCell ref="I1563:J1563"/>
    <mergeCell ref="I1564:J1564"/>
    <mergeCell ref="I1565:J1565"/>
    <mergeCell ref="I1566:J1566"/>
    <mergeCell ref="I1567:J1567"/>
    <mergeCell ref="I1568:J1568"/>
    <mergeCell ref="I1557:J1557"/>
    <mergeCell ref="I1558:J1558"/>
    <mergeCell ref="I1559:J1559"/>
    <mergeCell ref="I1560:J1560"/>
    <mergeCell ref="I1561:J1561"/>
    <mergeCell ref="I1562:J1562"/>
    <mergeCell ref="I1551:J1551"/>
    <mergeCell ref="I1552:J1552"/>
    <mergeCell ref="I1553:J1553"/>
    <mergeCell ref="I1554:J1554"/>
    <mergeCell ref="I1555:J1555"/>
    <mergeCell ref="I1556:J1556"/>
    <mergeCell ref="I1545:J1545"/>
    <mergeCell ref="I1546:J1546"/>
    <mergeCell ref="I1547:J1547"/>
    <mergeCell ref="I1548:J1548"/>
    <mergeCell ref="I1549:J1549"/>
    <mergeCell ref="I1550:J1550"/>
    <mergeCell ref="I1539:J1539"/>
    <mergeCell ref="I1540:J1540"/>
    <mergeCell ref="I1541:J1541"/>
    <mergeCell ref="I1542:J1542"/>
    <mergeCell ref="I1543:J1543"/>
    <mergeCell ref="I1544:J1544"/>
    <mergeCell ref="I1533:J1533"/>
    <mergeCell ref="I1534:J1534"/>
    <mergeCell ref="I1535:J1535"/>
    <mergeCell ref="I1536:J1536"/>
    <mergeCell ref="I1537:J1537"/>
    <mergeCell ref="I1538:J1538"/>
    <mergeCell ref="I1527:J1527"/>
    <mergeCell ref="I1528:J1528"/>
    <mergeCell ref="I1529:J1529"/>
    <mergeCell ref="I1530:J1530"/>
    <mergeCell ref="I1531:J1531"/>
    <mergeCell ref="I1532:J1532"/>
    <mergeCell ref="I1521:J1521"/>
    <mergeCell ref="I1522:J1522"/>
    <mergeCell ref="I1523:J1523"/>
    <mergeCell ref="I1524:J1524"/>
    <mergeCell ref="I1525:J1525"/>
    <mergeCell ref="I1526:J1526"/>
    <mergeCell ref="I1515:J1515"/>
    <mergeCell ref="I1516:J1516"/>
    <mergeCell ref="I1517:J1517"/>
    <mergeCell ref="I1518:J1518"/>
    <mergeCell ref="I1519:J1519"/>
    <mergeCell ref="I1520:J1520"/>
    <mergeCell ref="I1509:J1509"/>
    <mergeCell ref="I1510:J1510"/>
    <mergeCell ref="I1511:J1511"/>
    <mergeCell ref="I1512:J1512"/>
    <mergeCell ref="I1513:J1513"/>
    <mergeCell ref="I1514:J1514"/>
    <mergeCell ref="I1503:J1503"/>
    <mergeCell ref="I1504:J1504"/>
    <mergeCell ref="I1505:J1505"/>
    <mergeCell ref="I1506:J1506"/>
    <mergeCell ref="I1507:J1507"/>
    <mergeCell ref="I1508:J1508"/>
    <mergeCell ref="I1497:J1497"/>
    <mergeCell ref="I1498:J1498"/>
    <mergeCell ref="I1499:J1499"/>
    <mergeCell ref="I1500:J1500"/>
    <mergeCell ref="I1501:J1501"/>
    <mergeCell ref="I1502:J1502"/>
    <mergeCell ref="I1491:J1491"/>
    <mergeCell ref="I1492:J1492"/>
    <mergeCell ref="I1493:J1493"/>
    <mergeCell ref="I1494:J1494"/>
    <mergeCell ref="I1495:J1495"/>
    <mergeCell ref="I1496:J1496"/>
    <mergeCell ref="I1485:J1485"/>
    <mergeCell ref="I1486:J1486"/>
    <mergeCell ref="I1487:J1487"/>
    <mergeCell ref="I1488:J1488"/>
    <mergeCell ref="I1489:J1489"/>
    <mergeCell ref="I1490:J1490"/>
    <mergeCell ref="I1479:J1479"/>
    <mergeCell ref="I1480:J1480"/>
    <mergeCell ref="I1481:J1481"/>
    <mergeCell ref="I1482:J1482"/>
    <mergeCell ref="I1483:J1483"/>
    <mergeCell ref="I1484:J1484"/>
    <mergeCell ref="I1473:J1473"/>
    <mergeCell ref="I1474:J1474"/>
    <mergeCell ref="I1475:J1475"/>
    <mergeCell ref="I1476:J1476"/>
    <mergeCell ref="I1477:J1477"/>
    <mergeCell ref="I1478:J1478"/>
    <mergeCell ref="I1467:J1467"/>
    <mergeCell ref="I1468:J1468"/>
    <mergeCell ref="I1469:J1469"/>
    <mergeCell ref="I1470:J1470"/>
    <mergeCell ref="I1471:J1471"/>
    <mergeCell ref="I1472:J1472"/>
    <mergeCell ref="I1461:J1461"/>
    <mergeCell ref="I1462:J1462"/>
    <mergeCell ref="I1463:J1463"/>
    <mergeCell ref="I1464:J1464"/>
    <mergeCell ref="I1465:J1465"/>
    <mergeCell ref="I1466:J1466"/>
    <mergeCell ref="I1455:J1455"/>
    <mergeCell ref="I1456:J1456"/>
    <mergeCell ref="I1457:J1457"/>
    <mergeCell ref="I1458:J1458"/>
    <mergeCell ref="I1459:J1459"/>
    <mergeCell ref="I1460:J1460"/>
    <mergeCell ref="I1449:J1449"/>
    <mergeCell ref="I1450:J1450"/>
    <mergeCell ref="I1451:J1451"/>
    <mergeCell ref="I1452:J1452"/>
    <mergeCell ref="I1453:J1453"/>
    <mergeCell ref="I1454:J1454"/>
    <mergeCell ref="I1443:J1443"/>
    <mergeCell ref="I1444:J1444"/>
    <mergeCell ref="I1445:J1445"/>
    <mergeCell ref="I1446:J1446"/>
    <mergeCell ref="I1447:J1447"/>
    <mergeCell ref="I1448:J1448"/>
    <mergeCell ref="I1437:J1437"/>
    <mergeCell ref="I1438:J1438"/>
    <mergeCell ref="I1439:J1439"/>
    <mergeCell ref="I1440:J1440"/>
    <mergeCell ref="I1441:J1441"/>
    <mergeCell ref="I1442:J1442"/>
    <mergeCell ref="I1431:J1431"/>
    <mergeCell ref="I1432:J1432"/>
    <mergeCell ref="I1433:J1433"/>
    <mergeCell ref="I1434:J1434"/>
    <mergeCell ref="I1435:J1435"/>
    <mergeCell ref="I1436:J1436"/>
    <mergeCell ref="I1425:J1425"/>
    <mergeCell ref="I1426:J1426"/>
    <mergeCell ref="I1427:J1427"/>
    <mergeCell ref="I1428:J1428"/>
    <mergeCell ref="I1429:J1429"/>
    <mergeCell ref="I1430:J1430"/>
    <mergeCell ref="I1419:J1419"/>
    <mergeCell ref="I1420:J1420"/>
    <mergeCell ref="I1421:J1421"/>
    <mergeCell ref="I1422:J1422"/>
    <mergeCell ref="I1423:J1423"/>
    <mergeCell ref="I1424:J1424"/>
    <mergeCell ref="I1413:J1413"/>
    <mergeCell ref="I1414:J1414"/>
    <mergeCell ref="I1415:J1415"/>
    <mergeCell ref="I1416:J1416"/>
    <mergeCell ref="I1417:J1417"/>
    <mergeCell ref="I1418:J1418"/>
    <mergeCell ref="I1407:J1407"/>
    <mergeCell ref="I1408:J1408"/>
    <mergeCell ref="I1409:J1409"/>
    <mergeCell ref="I1410:J1410"/>
    <mergeCell ref="I1411:J1411"/>
    <mergeCell ref="I1412:J1412"/>
    <mergeCell ref="I1401:J1401"/>
    <mergeCell ref="I1402:J1402"/>
    <mergeCell ref="I1403:J1403"/>
    <mergeCell ref="I1404:J1404"/>
    <mergeCell ref="I1405:J1405"/>
    <mergeCell ref="I1406:J1406"/>
    <mergeCell ref="I1395:J1395"/>
    <mergeCell ref="I1396:J1396"/>
    <mergeCell ref="I1397:J1397"/>
    <mergeCell ref="I1398:J1398"/>
    <mergeCell ref="I1399:J1399"/>
    <mergeCell ref="I1400:J1400"/>
    <mergeCell ref="I1389:J1389"/>
    <mergeCell ref="I1390:J1390"/>
    <mergeCell ref="I1391:J1391"/>
    <mergeCell ref="I1392:J1392"/>
    <mergeCell ref="I1393:J1393"/>
    <mergeCell ref="I1394:J1394"/>
    <mergeCell ref="I1383:J1383"/>
    <mergeCell ref="I1384:J1384"/>
    <mergeCell ref="I1385:J1385"/>
    <mergeCell ref="I1386:J1386"/>
    <mergeCell ref="I1387:J1387"/>
    <mergeCell ref="I1388:J1388"/>
    <mergeCell ref="I1377:J1377"/>
    <mergeCell ref="I1378:J1378"/>
    <mergeCell ref="I1379:J1379"/>
    <mergeCell ref="I1380:J1380"/>
    <mergeCell ref="I1381:J1381"/>
    <mergeCell ref="I1382:J1382"/>
    <mergeCell ref="I1371:J1371"/>
    <mergeCell ref="I1372:J1372"/>
    <mergeCell ref="I1373:J1373"/>
    <mergeCell ref="I1374:J1374"/>
    <mergeCell ref="I1375:J1375"/>
    <mergeCell ref="I1376:J1376"/>
    <mergeCell ref="I1365:J1365"/>
    <mergeCell ref="I1366:J1366"/>
    <mergeCell ref="I1367:J1367"/>
    <mergeCell ref="I1368:J1368"/>
    <mergeCell ref="I1369:J1369"/>
    <mergeCell ref="I1370:J1370"/>
    <mergeCell ref="I1359:J1359"/>
    <mergeCell ref="I1360:J1360"/>
    <mergeCell ref="I1361:J1361"/>
    <mergeCell ref="I1362:J1362"/>
    <mergeCell ref="I1363:J1363"/>
    <mergeCell ref="I1364:J1364"/>
    <mergeCell ref="I1353:J1353"/>
    <mergeCell ref="I1354:J1354"/>
    <mergeCell ref="I1355:J1355"/>
    <mergeCell ref="I1356:J1356"/>
    <mergeCell ref="I1357:J1357"/>
    <mergeCell ref="I1358:J1358"/>
    <mergeCell ref="I1347:J1347"/>
    <mergeCell ref="I1348:J1348"/>
    <mergeCell ref="I1349:J1349"/>
    <mergeCell ref="I1350:J1350"/>
    <mergeCell ref="I1351:J1351"/>
    <mergeCell ref="I1352:J1352"/>
    <mergeCell ref="I1341:J1341"/>
    <mergeCell ref="I1342:J1342"/>
    <mergeCell ref="I1343:J1343"/>
    <mergeCell ref="I1344:J1344"/>
    <mergeCell ref="I1345:J1345"/>
    <mergeCell ref="I1346:J1346"/>
    <mergeCell ref="I1335:J1335"/>
    <mergeCell ref="I1336:J1336"/>
    <mergeCell ref="I1337:J1337"/>
    <mergeCell ref="I1338:J1338"/>
    <mergeCell ref="I1339:J1339"/>
    <mergeCell ref="I1340:J1340"/>
    <mergeCell ref="I1321:J1321"/>
    <mergeCell ref="I1322:J1322"/>
    <mergeCell ref="I1323:J1323"/>
    <mergeCell ref="I1324:J1324"/>
    <mergeCell ref="I1325:J1325"/>
    <mergeCell ref="I1334:J1334"/>
    <mergeCell ref="I1315:J1315"/>
    <mergeCell ref="I1316:J1316"/>
    <mergeCell ref="I1317:J1317"/>
    <mergeCell ref="I1318:J1318"/>
    <mergeCell ref="I1319:J1319"/>
    <mergeCell ref="I1320:J1320"/>
    <mergeCell ref="I1309:J1309"/>
    <mergeCell ref="I1310:J1310"/>
    <mergeCell ref="I1311:J1311"/>
    <mergeCell ref="I1312:J1312"/>
    <mergeCell ref="I1313:J1313"/>
    <mergeCell ref="I1314:J1314"/>
    <mergeCell ref="I1303:J1303"/>
    <mergeCell ref="I1304:J1304"/>
    <mergeCell ref="I1305:J1305"/>
    <mergeCell ref="I1306:J1306"/>
    <mergeCell ref="I1307:J1307"/>
    <mergeCell ref="I1308:J1308"/>
    <mergeCell ref="I1297:J1297"/>
    <mergeCell ref="I1298:J1298"/>
    <mergeCell ref="I1299:J1299"/>
    <mergeCell ref="I1300:J1300"/>
    <mergeCell ref="I1301:J1301"/>
    <mergeCell ref="I1302:J1302"/>
    <mergeCell ref="I1291:J1291"/>
    <mergeCell ref="I1292:J1292"/>
    <mergeCell ref="I1293:J1293"/>
    <mergeCell ref="I1294:J1294"/>
    <mergeCell ref="I1295:J1295"/>
    <mergeCell ref="I1296:J1296"/>
    <mergeCell ref="I1285:J1285"/>
    <mergeCell ref="I1286:J1286"/>
    <mergeCell ref="I1287:J1287"/>
    <mergeCell ref="I1288:J1288"/>
    <mergeCell ref="I1289:J1289"/>
    <mergeCell ref="I1290:J1290"/>
    <mergeCell ref="I1279:J1279"/>
    <mergeCell ref="I1280:J1280"/>
    <mergeCell ref="I1281:J1281"/>
    <mergeCell ref="I1282:J1282"/>
    <mergeCell ref="I1283:J1283"/>
    <mergeCell ref="I1284:J1284"/>
    <mergeCell ref="I1273:J1273"/>
    <mergeCell ref="I1274:J1274"/>
    <mergeCell ref="I1275:J1275"/>
    <mergeCell ref="I1276:J1276"/>
    <mergeCell ref="I1277:J1277"/>
    <mergeCell ref="I1278:J1278"/>
    <mergeCell ref="I1267:J1267"/>
    <mergeCell ref="I1268:J1268"/>
    <mergeCell ref="I1269:J1269"/>
    <mergeCell ref="I1270:J1270"/>
    <mergeCell ref="I1271:J1271"/>
    <mergeCell ref="I1272:J1272"/>
    <mergeCell ref="I1261:J1261"/>
    <mergeCell ref="I1262:J1262"/>
    <mergeCell ref="I1263:J1263"/>
    <mergeCell ref="I1264:J1264"/>
    <mergeCell ref="I1265:J1265"/>
    <mergeCell ref="I1266:J1266"/>
    <mergeCell ref="I1255:J1255"/>
    <mergeCell ref="I1256:J1256"/>
    <mergeCell ref="I1257:J1257"/>
    <mergeCell ref="I1258:J1258"/>
    <mergeCell ref="I1259:J1259"/>
    <mergeCell ref="I1260:J1260"/>
    <mergeCell ref="I1249:J1249"/>
    <mergeCell ref="I1250:J1250"/>
    <mergeCell ref="I1251:J1251"/>
    <mergeCell ref="I1252:J1252"/>
    <mergeCell ref="I1253:J1253"/>
    <mergeCell ref="I1254:J1254"/>
    <mergeCell ref="I1243:J1243"/>
    <mergeCell ref="I1244:J1244"/>
    <mergeCell ref="I1245:J1245"/>
    <mergeCell ref="I1246:J1246"/>
    <mergeCell ref="I1247:J1247"/>
    <mergeCell ref="I1248:J1248"/>
    <mergeCell ref="I1237:J1237"/>
    <mergeCell ref="I1238:J1238"/>
    <mergeCell ref="I1239:J1239"/>
    <mergeCell ref="I1240:J1240"/>
    <mergeCell ref="I1241:J1241"/>
    <mergeCell ref="I1242:J1242"/>
    <mergeCell ref="I1231:J1231"/>
    <mergeCell ref="I1232:J1232"/>
    <mergeCell ref="I1233:J1233"/>
    <mergeCell ref="I1234:J1234"/>
    <mergeCell ref="I1235:J1235"/>
    <mergeCell ref="I1236:J1236"/>
    <mergeCell ref="I1225:J1225"/>
    <mergeCell ref="I1226:J1226"/>
    <mergeCell ref="I1227:J1227"/>
    <mergeCell ref="I1228:J1228"/>
    <mergeCell ref="I1229:J1229"/>
    <mergeCell ref="I1230:J1230"/>
    <mergeCell ref="I1219:J1219"/>
    <mergeCell ref="I1220:J1220"/>
    <mergeCell ref="I1221:J1221"/>
    <mergeCell ref="I1222:J1222"/>
    <mergeCell ref="I1223:J1223"/>
    <mergeCell ref="I1224:J1224"/>
    <mergeCell ref="I1213:J1213"/>
    <mergeCell ref="I1214:J1214"/>
    <mergeCell ref="I1215:J1215"/>
    <mergeCell ref="I1216:J1216"/>
    <mergeCell ref="I1217:J1217"/>
    <mergeCell ref="I1218:J1218"/>
    <mergeCell ref="I1207:J1207"/>
    <mergeCell ref="I1208:J1208"/>
    <mergeCell ref="I1209:J1209"/>
    <mergeCell ref="I1210:J1210"/>
    <mergeCell ref="I1211:J1211"/>
    <mergeCell ref="I1212:J1212"/>
    <mergeCell ref="I1201:J1201"/>
    <mergeCell ref="I1202:J1202"/>
    <mergeCell ref="I1203:J1203"/>
    <mergeCell ref="I1204:J1204"/>
    <mergeCell ref="I1205:J1205"/>
    <mergeCell ref="I1206:J1206"/>
    <mergeCell ref="I1195:J1195"/>
    <mergeCell ref="I1196:J1196"/>
    <mergeCell ref="I1197:J1197"/>
    <mergeCell ref="I1198:J1198"/>
    <mergeCell ref="I1199:J1199"/>
    <mergeCell ref="I1200:J1200"/>
    <mergeCell ref="I1189:J1189"/>
    <mergeCell ref="I1190:J1190"/>
    <mergeCell ref="I1191:J1191"/>
    <mergeCell ref="I1192:J1192"/>
    <mergeCell ref="I1193:J1193"/>
    <mergeCell ref="I1194:J1194"/>
    <mergeCell ref="I1183:J1183"/>
    <mergeCell ref="I1184:J1184"/>
    <mergeCell ref="I1185:J1185"/>
    <mergeCell ref="I1186:J1186"/>
    <mergeCell ref="I1187:J1187"/>
    <mergeCell ref="I1188:J1188"/>
    <mergeCell ref="I1177:J1177"/>
    <mergeCell ref="I1178:J1178"/>
    <mergeCell ref="I1179:J1179"/>
    <mergeCell ref="I1180:J1180"/>
    <mergeCell ref="I1181:J1181"/>
    <mergeCell ref="I1182:J1182"/>
    <mergeCell ref="I1171:J1171"/>
    <mergeCell ref="I1172:J1172"/>
    <mergeCell ref="I1173:J1173"/>
    <mergeCell ref="I1174:J1174"/>
    <mergeCell ref="I1175:J1175"/>
    <mergeCell ref="I1176:J1176"/>
    <mergeCell ref="I1165:J1165"/>
    <mergeCell ref="I1166:J1166"/>
    <mergeCell ref="I1167:J1167"/>
    <mergeCell ref="I1168:J1168"/>
    <mergeCell ref="I1169:J1169"/>
    <mergeCell ref="I1170:J1170"/>
    <mergeCell ref="I1159:J1159"/>
    <mergeCell ref="I1160:J1160"/>
    <mergeCell ref="I1161:J1161"/>
    <mergeCell ref="I1162:J1162"/>
    <mergeCell ref="I1163:J1163"/>
    <mergeCell ref="I1164:J1164"/>
    <mergeCell ref="I1153:J1153"/>
    <mergeCell ref="I1154:J1154"/>
    <mergeCell ref="I1155:J1155"/>
    <mergeCell ref="I1156:J1156"/>
    <mergeCell ref="I1157:J1157"/>
    <mergeCell ref="I1158:J1158"/>
    <mergeCell ref="I1147:J1147"/>
    <mergeCell ref="I1148:J1148"/>
    <mergeCell ref="I1149:J1149"/>
    <mergeCell ref="I1150:J1150"/>
    <mergeCell ref="I1151:J1151"/>
    <mergeCell ref="I1152:J1152"/>
    <mergeCell ref="I1141:J1141"/>
    <mergeCell ref="I1142:J1142"/>
    <mergeCell ref="I1143:J1143"/>
    <mergeCell ref="I1144:J1144"/>
    <mergeCell ref="I1145:J1145"/>
    <mergeCell ref="I1146:J1146"/>
    <mergeCell ref="I1135:J1135"/>
    <mergeCell ref="I1136:J1136"/>
    <mergeCell ref="I1137:J1137"/>
    <mergeCell ref="I1138:J1138"/>
    <mergeCell ref="I1139:J1139"/>
    <mergeCell ref="I1140:J1140"/>
    <mergeCell ref="I1129:J1129"/>
    <mergeCell ref="I1130:J1130"/>
    <mergeCell ref="I1131:J1131"/>
    <mergeCell ref="I1132:J1132"/>
    <mergeCell ref="I1133:J1133"/>
    <mergeCell ref="I1134:J1134"/>
    <mergeCell ref="I1123:J1123"/>
    <mergeCell ref="I1124:J1124"/>
    <mergeCell ref="I1125:J1125"/>
    <mergeCell ref="I1126:J1126"/>
    <mergeCell ref="I1127:J1127"/>
    <mergeCell ref="I1128:J1128"/>
    <mergeCell ref="I1117:J1117"/>
    <mergeCell ref="I1118:J1118"/>
    <mergeCell ref="I1119:J1119"/>
    <mergeCell ref="I1120:J1120"/>
    <mergeCell ref="I1121:J1121"/>
    <mergeCell ref="I1122:J1122"/>
    <mergeCell ref="I1111:J1111"/>
    <mergeCell ref="I1112:J1112"/>
    <mergeCell ref="I1113:J1113"/>
    <mergeCell ref="I1114:J1114"/>
    <mergeCell ref="I1115:J1115"/>
    <mergeCell ref="I1116:J1116"/>
    <mergeCell ref="I1105:J1105"/>
    <mergeCell ref="I1106:J1106"/>
    <mergeCell ref="I1107:J1107"/>
    <mergeCell ref="I1108:J1108"/>
    <mergeCell ref="I1109:J1109"/>
    <mergeCell ref="I1110:J1110"/>
    <mergeCell ref="I1099:J1099"/>
    <mergeCell ref="I1100:J1100"/>
    <mergeCell ref="I1101:J1101"/>
    <mergeCell ref="I1102:J1102"/>
    <mergeCell ref="I1103:J1103"/>
    <mergeCell ref="I1104:J1104"/>
    <mergeCell ref="I1093:J1093"/>
    <mergeCell ref="I1094:J1094"/>
    <mergeCell ref="I1095:J1095"/>
    <mergeCell ref="I1096:J1096"/>
    <mergeCell ref="I1097:J1097"/>
    <mergeCell ref="I1098:J1098"/>
    <mergeCell ref="I1087:J1087"/>
    <mergeCell ref="I1088:J1088"/>
    <mergeCell ref="I1089:J1089"/>
    <mergeCell ref="I1090:J1090"/>
    <mergeCell ref="I1091:J1091"/>
    <mergeCell ref="I1092:J1092"/>
    <mergeCell ref="I1081:J1081"/>
    <mergeCell ref="I1082:J1082"/>
    <mergeCell ref="I1083:J1083"/>
    <mergeCell ref="I1084:J1084"/>
    <mergeCell ref="I1085:J1085"/>
    <mergeCell ref="I1086:J1086"/>
    <mergeCell ref="I1075:J1075"/>
    <mergeCell ref="I1076:J1076"/>
    <mergeCell ref="I1077:J1077"/>
    <mergeCell ref="I1078:J1078"/>
    <mergeCell ref="I1079:J1079"/>
    <mergeCell ref="I1080:J1080"/>
    <mergeCell ref="I1069:J1069"/>
    <mergeCell ref="I1070:J1070"/>
    <mergeCell ref="I1071:J1071"/>
    <mergeCell ref="I1072:J1072"/>
    <mergeCell ref="I1073:J1073"/>
    <mergeCell ref="I1074:J1074"/>
    <mergeCell ref="I1063:J1063"/>
    <mergeCell ref="I1064:J1064"/>
    <mergeCell ref="I1065:J1065"/>
    <mergeCell ref="I1066:J1066"/>
    <mergeCell ref="I1067:J1067"/>
    <mergeCell ref="I1068:J1068"/>
    <mergeCell ref="I1057:J1057"/>
    <mergeCell ref="I1058:J1058"/>
    <mergeCell ref="I1059:J1059"/>
    <mergeCell ref="I1060:J1060"/>
    <mergeCell ref="I1061:J1061"/>
    <mergeCell ref="I1062:J1062"/>
    <mergeCell ref="I1051:J1051"/>
    <mergeCell ref="I1052:J1052"/>
    <mergeCell ref="I1053:J1053"/>
    <mergeCell ref="I1054:J1054"/>
    <mergeCell ref="I1055:J1055"/>
    <mergeCell ref="I1056:J1056"/>
    <mergeCell ref="I1045:J1045"/>
    <mergeCell ref="I1046:J1046"/>
    <mergeCell ref="I1047:J1047"/>
    <mergeCell ref="I1048:J1048"/>
    <mergeCell ref="I1049:J1049"/>
    <mergeCell ref="I1050:J1050"/>
    <mergeCell ref="I1039:J1039"/>
    <mergeCell ref="I1040:J1040"/>
    <mergeCell ref="I1041:J1041"/>
    <mergeCell ref="I1042:J1042"/>
    <mergeCell ref="I1043:J1043"/>
    <mergeCell ref="I1044:J1044"/>
    <mergeCell ref="I1033:J1033"/>
    <mergeCell ref="I1034:J1034"/>
    <mergeCell ref="I1035:J1035"/>
    <mergeCell ref="I1036:J1036"/>
    <mergeCell ref="I1037:J1037"/>
    <mergeCell ref="I1038:J1038"/>
    <mergeCell ref="I1027:J1027"/>
    <mergeCell ref="I1028:J1028"/>
    <mergeCell ref="I1029:J1029"/>
    <mergeCell ref="I1030:J1030"/>
    <mergeCell ref="I1031:J1031"/>
    <mergeCell ref="I1032:J1032"/>
    <mergeCell ref="I1021:J1021"/>
    <mergeCell ref="I1022:J1022"/>
    <mergeCell ref="I1023:J1023"/>
    <mergeCell ref="I1024:J1024"/>
    <mergeCell ref="I1025:J1025"/>
    <mergeCell ref="I1026:J1026"/>
    <mergeCell ref="I1015:J1015"/>
    <mergeCell ref="I1016:J1016"/>
    <mergeCell ref="I1017:J1017"/>
    <mergeCell ref="I1018:J1018"/>
    <mergeCell ref="I1019:J1019"/>
    <mergeCell ref="I1020:J1020"/>
    <mergeCell ref="I1001:J1001"/>
    <mergeCell ref="I1002:J1002"/>
    <mergeCell ref="I1011:J1011"/>
    <mergeCell ref="I1012:J1012"/>
    <mergeCell ref="I1013:J1013"/>
    <mergeCell ref="I1014:J1014"/>
    <mergeCell ref="I989:J989"/>
    <mergeCell ref="I990:J990"/>
    <mergeCell ref="I991:J991"/>
    <mergeCell ref="I998:J998"/>
    <mergeCell ref="I999:J999"/>
    <mergeCell ref="I1000:J1000"/>
    <mergeCell ref="I994:J994"/>
    <mergeCell ref="I995:J995"/>
    <mergeCell ref="I996:J996"/>
    <mergeCell ref="I997:J997"/>
    <mergeCell ref="I978:J978"/>
    <mergeCell ref="I979:J979"/>
    <mergeCell ref="I986:J986"/>
    <mergeCell ref="I987:J987"/>
    <mergeCell ref="I988:J988"/>
    <mergeCell ref="I985:J985"/>
    <mergeCell ref="I980:J980"/>
    <mergeCell ref="I981:J981"/>
    <mergeCell ref="I982:J982"/>
    <mergeCell ref="I955:J955"/>
    <mergeCell ref="I962:J962"/>
    <mergeCell ref="I963:J963"/>
    <mergeCell ref="I964:J964"/>
    <mergeCell ref="I965:J965"/>
    <mergeCell ref="I956:J956"/>
    <mergeCell ref="I957:J957"/>
    <mergeCell ref="I961:J961"/>
    <mergeCell ref="I939:J939"/>
    <mergeCell ref="I940:J940"/>
    <mergeCell ref="I941:J941"/>
    <mergeCell ref="I932:J932"/>
    <mergeCell ref="I933:J933"/>
    <mergeCell ref="I954:J954"/>
    <mergeCell ref="I946:J946"/>
    <mergeCell ref="I947:J947"/>
    <mergeCell ref="I948:J948"/>
    <mergeCell ref="I949:J949"/>
    <mergeCell ref="I915:J915"/>
    <mergeCell ref="I916:J916"/>
    <mergeCell ref="I917:J917"/>
    <mergeCell ref="I908:J908"/>
    <mergeCell ref="I909:J909"/>
    <mergeCell ref="I913:J913"/>
    <mergeCell ref="I882:J882"/>
    <mergeCell ref="I883:J883"/>
    <mergeCell ref="I890:J890"/>
    <mergeCell ref="I891:J891"/>
    <mergeCell ref="I892:J892"/>
    <mergeCell ref="I893:J893"/>
    <mergeCell ref="I884:J884"/>
    <mergeCell ref="I885:J885"/>
    <mergeCell ref="I858:J858"/>
    <mergeCell ref="I859:J859"/>
    <mergeCell ref="I866:J866"/>
    <mergeCell ref="I867:J867"/>
    <mergeCell ref="I868:J868"/>
    <mergeCell ref="I869:J869"/>
    <mergeCell ref="I860:J860"/>
    <mergeCell ref="I861:J861"/>
    <mergeCell ref="I834:J834"/>
    <mergeCell ref="I835:J835"/>
    <mergeCell ref="I842:J842"/>
    <mergeCell ref="I843:J843"/>
    <mergeCell ref="I844:J844"/>
    <mergeCell ref="I845:J845"/>
    <mergeCell ref="I836:J836"/>
    <mergeCell ref="I837:J837"/>
    <mergeCell ref="I810:J810"/>
    <mergeCell ref="I811:J811"/>
    <mergeCell ref="I818:J818"/>
    <mergeCell ref="I819:J819"/>
    <mergeCell ref="I820:J820"/>
    <mergeCell ref="I821:J821"/>
    <mergeCell ref="I812:J812"/>
    <mergeCell ref="I813:J813"/>
    <mergeCell ref="I786:J786"/>
    <mergeCell ref="I787:J787"/>
    <mergeCell ref="I794:J794"/>
    <mergeCell ref="I795:J795"/>
    <mergeCell ref="I796:J796"/>
    <mergeCell ref="I797:J797"/>
    <mergeCell ref="I788:J788"/>
    <mergeCell ref="I789:J789"/>
    <mergeCell ref="I763:J763"/>
    <mergeCell ref="I770:J770"/>
    <mergeCell ref="I771:J771"/>
    <mergeCell ref="I772:J772"/>
    <mergeCell ref="I773:J773"/>
    <mergeCell ref="I764:J764"/>
    <mergeCell ref="I765:J765"/>
    <mergeCell ref="I747:J747"/>
    <mergeCell ref="I748:J748"/>
    <mergeCell ref="I749:J749"/>
    <mergeCell ref="I740:J740"/>
    <mergeCell ref="I741:J741"/>
    <mergeCell ref="I762:J762"/>
    <mergeCell ref="I754:J754"/>
    <mergeCell ref="I755:J755"/>
    <mergeCell ref="I756:J756"/>
    <mergeCell ref="I757:J757"/>
    <mergeCell ref="I725:J725"/>
    <mergeCell ref="I716:J716"/>
    <mergeCell ref="I717:J717"/>
    <mergeCell ref="I738:J738"/>
    <mergeCell ref="I739:J739"/>
    <mergeCell ref="I746:J746"/>
    <mergeCell ref="I742:J742"/>
    <mergeCell ref="I743:J743"/>
    <mergeCell ref="I744:J744"/>
    <mergeCell ref="I745:J745"/>
    <mergeCell ref="I704:J704"/>
    <mergeCell ref="I714:J714"/>
    <mergeCell ref="I715:J715"/>
    <mergeCell ref="I722:J722"/>
    <mergeCell ref="I706:J706"/>
    <mergeCell ref="I707:J707"/>
    <mergeCell ref="I708:J708"/>
    <mergeCell ref="I709:J709"/>
    <mergeCell ref="I712:J712"/>
    <mergeCell ref="I713:J713"/>
    <mergeCell ref="I690:J690"/>
    <mergeCell ref="I691:J691"/>
    <mergeCell ref="I692:J692"/>
    <mergeCell ref="I693:J693"/>
    <mergeCell ref="I699:J699"/>
    <mergeCell ref="I694:J694"/>
    <mergeCell ref="I992:J992"/>
    <mergeCell ref="I993:J993"/>
    <mergeCell ref="I971:J971"/>
    <mergeCell ref="I972:J972"/>
    <mergeCell ref="I973:J973"/>
    <mergeCell ref="I974:J974"/>
    <mergeCell ref="I975:J975"/>
    <mergeCell ref="I983:J983"/>
    <mergeCell ref="I984:J984"/>
    <mergeCell ref="I977:J977"/>
    <mergeCell ref="I976:J976"/>
    <mergeCell ref="I968:J968"/>
    <mergeCell ref="I969:J969"/>
    <mergeCell ref="I958:J958"/>
    <mergeCell ref="I959:J959"/>
    <mergeCell ref="I960:J960"/>
    <mergeCell ref="I966:J966"/>
    <mergeCell ref="I967:J967"/>
    <mergeCell ref="I970:J970"/>
    <mergeCell ref="I950:J950"/>
    <mergeCell ref="I951:J951"/>
    <mergeCell ref="I952:J952"/>
    <mergeCell ref="I927:J927"/>
    <mergeCell ref="I953:J953"/>
    <mergeCell ref="I944:J944"/>
    <mergeCell ref="I945:J945"/>
    <mergeCell ref="I934:J934"/>
    <mergeCell ref="I935:J935"/>
    <mergeCell ref="I936:J936"/>
    <mergeCell ref="I937:J937"/>
    <mergeCell ref="I942:J942"/>
    <mergeCell ref="I943:J943"/>
    <mergeCell ref="I919:J919"/>
    <mergeCell ref="I922:J922"/>
    <mergeCell ref="I923:J923"/>
    <mergeCell ref="I924:J924"/>
    <mergeCell ref="I925:J925"/>
    <mergeCell ref="I926:J926"/>
    <mergeCell ref="I930:J930"/>
    <mergeCell ref="I931:J931"/>
    <mergeCell ref="I938:J938"/>
    <mergeCell ref="I903:J903"/>
    <mergeCell ref="I928:J928"/>
    <mergeCell ref="I929:J929"/>
    <mergeCell ref="I920:J920"/>
    <mergeCell ref="I921:J921"/>
    <mergeCell ref="I910:J910"/>
    <mergeCell ref="I911:J911"/>
    <mergeCell ref="I912:J912"/>
    <mergeCell ref="I918:J918"/>
    <mergeCell ref="I895:J895"/>
    <mergeCell ref="I898:J898"/>
    <mergeCell ref="I899:J899"/>
    <mergeCell ref="I900:J900"/>
    <mergeCell ref="I901:J901"/>
    <mergeCell ref="I902:J902"/>
    <mergeCell ref="I906:J906"/>
    <mergeCell ref="I907:J907"/>
    <mergeCell ref="I914:J914"/>
    <mergeCell ref="I879:J879"/>
    <mergeCell ref="I904:J904"/>
    <mergeCell ref="I905:J905"/>
    <mergeCell ref="I896:J896"/>
    <mergeCell ref="I897:J897"/>
    <mergeCell ref="I886:J886"/>
    <mergeCell ref="I887:J887"/>
    <mergeCell ref="I888:J888"/>
    <mergeCell ref="I889:J889"/>
    <mergeCell ref="I894:J894"/>
    <mergeCell ref="I871:J871"/>
    <mergeCell ref="I874:J874"/>
    <mergeCell ref="I875:J875"/>
    <mergeCell ref="I876:J876"/>
    <mergeCell ref="I877:J877"/>
    <mergeCell ref="I878:J878"/>
    <mergeCell ref="I855:J855"/>
    <mergeCell ref="I880:J880"/>
    <mergeCell ref="I881:J881"/>
    <mergeCell ref="I872:J872"/>
    <mergeCell ref="I873:J873"/>
    <mergeCell ref="I862:J862"/>
    <mergeCell ref="I863:J863"/>
    <mergeCell ref="I864:J864"/>
    <mergeCell ref="I865:J865"/>
    <mergeCell ref="I870:J870"/>
    <mergeCell ref="I857:J857"/>
    <mergeCell ref="I848:J848"/>
    <mergeCell ref="I849:J849"/>
    <mergeCell ref="I838:J838"/>
    <mergeCell ref="I839:J839"/>
    <mergeCell ref="I840:J840"/>
    <mergeCell ref="I841:J841"/>
    <mergeCell ref="I846:J846"/>
    <mergeCell ref="I847:J847"/>
    <mergeCell ref="I850:J850"/>
    <mergeCell ref="I826:J826"/>
    <mergeCell ref="I827:J827"/>
    <mergeCell ref="I828:J828"/>
    <mergeCell ref="I829:J829"/>
    <mergeCell ref="I831:J831"/>
    <mergeCell ref="I856:J856"/>
    <mergeCell ref="I851:J851"/>
    <mergeCell ref="I852:J852"/>
    <mergeCell ref="I853:J853"/>
    <mergeCell ref="I854:J854"/>
    <mergeCell ref="I832:J832"/>
    <mergeCell ref="I833:J833"/>
    <mergeCell ref="I824:J824"/>
    <mergeCell ref="I825:J825"/>
    <mergeCell ref="I814:J814"/>
    <mergeCell ref="I815:J815"/>
    <mergeCell ref="I816:J816"/>
    <mergeCell ref="I817:J817"/>
    <mergeCell ref="I822:J822"/>
    <mergeCell ref="I823:J823"/>
    <mergeCell ref="I802:J802"/>
    <mergeCell ref="I803:J803"/>
    <mergeCell ref="I804:J804"/>
    <mergeCell ref="I805:J805"/>
    <mergeCell ref="I806:J806"/>
    <mergeCell ref="I807:J807"/>
    <mergeCell ref="I808:J808"/>
    <mergeCell ref="I809:J809"/>
    <mergeCell ref="I800:J800"/>
    <mergeCell ref="I801:J801"/>
    <mergeCell ref="I790:J790"/>
    <mergeCell ref="I791:J791"/>
    <mergeCell ref="I792:J792"/>
    <mergeCell ref="I793:J793"/>
    <mergeCell ref="I798:J798"/>
    <mergeCell ref="I799:J799"/>
    <mergeCell ref="I778:J778"/>
    <mergeCell ref="I779:J779"/>
    <mergeCell ref="I780:J780"/>
    <mergeCell ref="I781:J781"/>
    <mergeCell ref="I782:J782"/>
    <mergeCell ref="I783:J783"/>
    <mergeCell ref="I784:J784"/>
    <mergeCell ref="I785:J785"/>
    <mergeCell ref="I776:J776"/>
    <mergeCell ref="I777:J777"/>
    <mergeCell ref="I766:J766"/>
    <mergeCell ref="I767:J767"/>
    <mergeCell ref="I768:J768"/>
    <mergeCell ref="I769:J769"/>
    <mergeCell ref="I774:J774"/>
    <mergeCell ref="I775:J775"/>
    <mergeCell ref="I758:J758"/>
    <mergeCell ref="I759:J759"/>
    <mergeCell ref="I760:J760"/>
    <mergeCell ref="I761:J761"/>
    <mergeCell ref="I752:J752"/>
    <mergeCell ref="I753:J753"/>
    <mergeCell ref="I750:J750"/>
    <mergeCell ref="I751:J751"/>
    <mergeCell ref="I730:J730"/>
    <mergeCell ref="I731:J731"/>
    <mergeCell ref="I732:J732"/>
    <mergeCell ref="I733:J733"/>
    <mergeCell ref="I734:J734"/>
    <mergeCell ref="I735:J735"/>
    <mergeCell ref="I736:J736"/>
    <mergeCell ref="I737:J737"/>
    <mergeCell ref="I728:J728"/>
    <mergeCell ref="I729:J729"/>
    <mergeCell ref="I718:J718"/>
    <mergeCell ref="I719:J719"/>
    <mergeCell ref="I720:J720"/>
    <mergeCell ref="I721:J721"/>
    <mergeCell ref="I726:J726"/>
    <mergeCell ref="I727:J727"/>
    <mergeCell ref="I723:J723"/>
    <mergeCell ref="I724:J724"/>
    <mergeCell ref="I666:J666"/>
    <mergeCell ref="I667:J667"/>
    <mergeCell ref="I705:J705"/>
    <mergeCell ref="I695:J695"/>
    <mergeCell ref="I696:J696"/>
    <mergeCell ref="I697:J697"/>
    <mergeCell ref="I700:J700"/>
    <mergeCell ref="I701:J701"/>
    <mergeCell ref="I679:J679"/>
    <mergeCell ref="I668:J668"/>
    <mergeCell ref="I663:J663"/>
    <mergeCell ref="I664:J664"/>
    <mergeCell ref="I665:J665"/>
    <mergeCell ref="I678:J678"/>
    <mergeCell ref="I710:J710"/>
    <mergeCell ref="I711:J711"/>
    <mergeCell ref="I702:J702"/>
    <mergeCell ref="I703:J703"/>
    <mergeCell ref="I688:J688"/>
    <mergeCell ref="I689:J689"/>
    <mergeCell ref="I650:J650"/>
    <mergeCell ref="I651:J651"/>
    <mergeCell ref="I652:J652"/>
    <mergeCell ref="I653:J653"/>
    <mergeCell ref="I698:J698"/>
    <mergeCell ref="I672:J672"/>
    <mergeCell ref="I674:J674"/>
    <mergeCell ref="I660:J660"/>
    <mergeCell ref="I661:J661"/>
    <mergeCell ref="I662:J662"/>
    <mergeCell ref="I648:J648"/>
    <mergeCell ref="I649:J649"/>
    <mergeCell ref="I644:J644"/>
    <mergeCell ref="I645:J645"/>
    <mergeCell ref="I646:J646"/>
    <mergeCell ref="I647:J647"/>
    <mergeCell ref="I626:J626"/>
    <mergeCell ref="I627:J627"/>
    <mergeCell ref="I628:J628"/>
    <mergeCell ref="I629:J629"/>
    <mergeCell ref="I636:J636"/>
    <mergeCell ref="I637:J637"/>
    <mergeCell ref="I630:J630"/>
    <mergeCell ref="I631:J631"/>
    <mergeCell ref="I624:J624"/>
    <mergeCell ref="I625:J625"/>
    <mergeCell ref="I620:J620"/>
    <mergeCell ref="I621:J621"/>
    <mergeCell ref="I622:J622"/>
    <mergeCell ref="I623:J623"/>
    <mergeCell ref="I602:J602"/>
    <mergeCell ref="I603:J603"/>
    <mergeCell ref="I604:J604"/>
    <mergeCell ref="I605:J605"/>
    <mergeCell ref="I612:J612"/>
    <mergeCell ref="I613:J613"/>
    <mergeCell ref="I606:J606"/>
    <mergeCell ref="I607:J607"/>
    <mergeCell ref="I600:J600"/>
    <mergeCell ref="I601:J601"/>
    <mergeCell ref="I596:J596"/>
    <mergeCell ref="I597:J597"/>
    <mergeCell ref="I598:J598"/>
    <mergeCell ref="I599:J599"/>
    <mergeCell ref="I578:J578"/>
    <mergeCell ref="I579:J579"/>
    <mergeCell ref="I580:J580"/>
    <mergeCell ref="I581:J581"/>
    <mergeCell ref="I588:J588"/>
    <mergeCell ref="I589:J589"/>
    <mergeCell ref="I582:J582"/>
    <mergeCell ref="I583:J583"/>
    <mergeCell ref="I576:J576"/>
    <mergeCell ref="I577:J577"/>
    <mergeCell ref="I572:J572"/>
    <mergeCell ref="I573:J573"/>
    <mergeCell ref="I574:J574"/>
    <mergeCell ref="I575:J575"/>
    <mergeCell ref="I554:J554"/>
    <mergeCell ref="I555:J555"/>
    <mergeCell ref="I556:J556"/>
    <mergeCell ref="I557:J557"/>
    <mergeCell ref="I564:J564"/>
    <mergeCell ref="I565:J565"/>
    <mergeCell ref="I558:J558"/>
    <mergeCell ref="I559:J559"/>
    <mergeCell ref="I552:J552"/>
    <mergeCell ref="I553:J553"/>
    <mergeCell ref="I548:J548"/>
    <mergeCell ref="I549:J549"/>
    <mergeCell ref="I550:J550"/>
    <mergeCell ref="I551:J551"/>
    <mergeCell ref="I530:J530"/>
    <mergeCell ref="I531:J531"/>
    <mergeCell ref="I532:J532"/>
    <mergeCell ref="I533:J533"/>
    <mergeCell ref="I540:J540"/>
    <mergeCell ref="I541:J541"/>
    <mergeCell ref="I534:J534"/>
    <mergeCell ref="I535:J535"/>
    <mergeCell ref="I528:J528"/>
    <mergeCell ref="I529:J529"/>
    <mergeCell ref="I524:J524"/>
    <mergeCell ref="I525:J525"/>
    <mergeCell ref="I526:J526"/>
    <mergeCell ref="I527:J527"/>
    <mergeCell ref="I506:J506"/>
    <mergeCell ref="I507:J507"/>
    <mergeCell ref="I508:J508"/>
    <mergeCell ref="I509:J509"/>
    <mergeCell ref="I516:J516"/>
    <mergeCell ref="I517:J517"/>
    <mergeCell ref="I510:J510"/>
    <mergeCell ref="I511:J511"/>
    <mergeCell ref="I504:J504"/>
    <mergeCell ref="I505:J505"/>
    <mergeCell ref="I500:J500"/>
    <mergeCell ref="I501:J501"/>
    <mergeCell ref="I502:J502"/>
    <mergeCell ref="I503:J503"/>
    <mergeCell ref="I482:J482"/>
    <mergeCell ref="I483:J483"/>
    <mergeCell ref="I484:J484"/>
    <mergeCell ref="I485:J485"/>
    <mergeCell ref="I492:J492"/>
    <mergeCell ref="I493:J493"/>
    <mergeCell ref="I486:J486"/>
    <mergeCell ref="I487:J487"/>
    <mergeCell ref="I480:J480"/>
    <mergeCell ref="I481:J481"/>
    <mergeCell ref="I476:J476"/>
    <mergeCell ref="I477:J477"/>
    <mergeCell ref="I478:J478"/>
    <mergeCell ref="I479:J479"/>
    <mergeCell ref="I458:J458"/>
    <mergeCell ref="I459:J459"/>
    <mergeCell ref="I460:J460"/>
    <mergeCell ref="I461:J461"/>
    <mergeCell ref="I468:J468"/>
    <mergeCell ref="I469:J469"/>
    <mergeCell ref="I462:J462"/>
    <mergeCell ref="I463:J463"/>
    <mergeCell ref="I456:J456"/>
    <mergeCell ref="I457:J457"/>
    <mergeCell ref="I452:J452"/>
    <mergeCell ref="I453:J453"/>
    <mergeCell ref="I454:J454"/>
    <mergeCell ref="I455:J455"/>
    <mergeCell ref="I434:J434"/>
    <mergeCell ref="I435:J435"/>
    <mergeCell ref="I436:J436"/>
    <mergeCell ref="I437:J437"/>
    <mergeCell ref="I444:J444"/>
    <mergeCell ref="I445:J445"/>
    <mergeCell ref="I438:J438"/>
    <mergeCell ref="I439:J439"/>
    <mergeCell ref="I432:J432"/>
    <mergeCell ref="I433:J433"/>
    <mergeCell ref="I428:J428"/>
    <mergeCell ref="I429:J429"/>
    <mergeCell ref="I430:J430"/>
    <mergeCell ref="I431:J431"/>
    <mergeCell ref="I410:J410"/>
    <mergeCell ref="I411:J411"/>
    <mergeCell ref="I412:J412"/>
    <mergeCell ref="I413:J413"/>
    <mergeCell ref="I420:J420"/>
    <mergeCell ref="I421:J421"/>
    <mergeCell ref="I414:J414"/>
    <mergeCell ref="I415:J415"/>
    <mergeCell ref="I408:J408"/>
    <mergeCell ref="I409:J409"/>
    <mergeCell ref="I404:J404"/>
    <mergeCell ref="I405:J405"/>
    <mergeCell ref="I406:J406"/>
    <mergeCell ref="I407:J407"/>
    <mergeCell ref="I386:J386"/>
    <mergeCell ref="I387:J387"/>
    <mergeCell ref="I388:J388"/>
    <mergeCell ref="I389:J389"/>
    <mergeCell ref="I396:J396"/>
    <mergeCell ref="I397:J397"/>
    <mergeCell ref="I390:J390"/>
    <mergeCell ref="I391:J391"/>
    <mergeCell ref="I374:J374"/>
    <mergeCell ref="I375:J375"/>
    <mergeCell ref="I376:J376"/>
    <mergeCell ref="I377:J377"/>
    <mergeCell ref="I384:J384"/>
    <mergeCell ref="I385:J385"/>
    <mergeCell ref="I669:J669"/>
    <mergeCell ref="I670:J670"/>
    <mergeCell ref="I671:J671"/>
    <mergeCell ref="I677:J677"/>
    <mergeCell ref="I675:J675"/>
    <mergeCell ref="I676:J676"/>
    <mergeCell ref="I673:J673"/>
    <mergeCell ref="I656:J656"/>
    <mergeCell ref="I657:J657"/>
    <mergeCell ref="I658:J658"/>
    <mergeCell ref="I659:J659"/>
    <mergeCell ref="I654:J654"/>
    <mergeCell ref="I655:J655"/>
    <mergeCell ref="I642:J642"/>
    <mergeCell ref="I643:J643"/>
    <mergeCell ref="I632:J632"/>
    <mergeCell ref="I633:J633"/>
    <mergeCell ref="I634:J634"/>
    <mergeCell ref="I635:J635"/>
    <mergeCell ref="I638:J638"/>
    <mergeCell ref="I639:J639"/>
    <mergeCell ref="I640:J640"/>
    <mergeCell ref="I641:J641"/>
    <mergeCell ref="I618:J618"/>
    <mergeCell ref="I619:J619"/>
    <mergeCell ref="I608:J608"/>
    <mergeCell ref="I609:J609"/>
    <mergeCell ref="I610:J610"/>
    <mergeCell ref="I611:J611"/>
    <mergeCell ref="I614:J614"/>
    <mergeCell ref="I615:J615"/>
    <mergeCell ref="I616:J616"/>
    <mergeCell ref="I617:J617"/>
    <mergeCell ref="I594:J594"/>
    <mergeCell ref="I595:J595"/>
    <mergeCell ref="I584:J584"/>
    <mergeCell ref="I585:J585"/>
    <mergeCell ref="I586:J586"/>
    <mergeCell ref="I587:J587"/>
    <mergeCell ref="I590:J590"/>
    <mergeCell ref="I591:J591"/>
    <mergeCell ref="I592:J592"/>
    <mergeCell ref="I593:J593"/>
    <mergeCell ref="I570:J570"/>
    <mergeCell ref="I571:J571"/>
    <mergeCell ref="I560:J560"/>
    <mergeCell ref="I561:J561"/>
    <mergeCell ref="I562:J562"/>
    <mergeCell ref="I563:J563"/>
    <mergeCell ref="I566:J566"/>
    <mergeCell ref="I567:J567"/>
    <mergeCell ref="I568:J568"/>
    <mergeCell ref="I569:J569"/>
    <mergeCell ref="I546:J546"/>
    <mergeCell ref="I547:J547"/>
    <mergeCell ref="I536:J536"/>
    <mergeCell ref="I537:J537"/>
    <mergeCell ref="I538:J538"/>
    <mergeCell ref="I539:J539"/>
    <mergeCell ref="I542:J542"/>
    <mergeCell ref="I543:J543"/>
    <mergeCell ref="I544:J544"/>
    <mergeCell ref="I545:J545"/>
    <mergeCell ref="I522:J522"/>
    <mergeCell ref="I523:J523"/>
    <mergeCell ref="I512:J512"/>
    <mergeCell ref="I513:J513"/>
    <mergeCell ref="I514:J514"/>
    <mergeCell ref="I515:J515"/>
    <mergeCell ref="I518:J518"/>
    <mergeCell ref="I519:J519"/>
    <mergeCell ref="I520:J520"/>
    <mergeCell ref="I521:J521"/>
    <mergeCell ref="I498:J498"/>
    <mergeCell ref="I499:J499"/>
    <mergeCell ref="I488:J488"/>
    <mergeCell ref="I489:J489"/>
    <mergeCell ref="I490:J490"/>
    <mergeCell ref="I491:J491"/>
    <mergeCell ref="I494:J494"/>
    <mergeCell ref="I495:J495"/>
    <mergeCell ref="I496:J496"/>
    <mergeCell ref="I497:J497"/>
    <mergeCell ref="I474:J474"/>
    <mergeCell ref="I475:J475"/>
    <mergeCell ref="I464:J464"/>
    <mergeCell ref="I465:J465"/>
    <mergeCell ref="I466:J466"/>
    <mergeCell ref="I467:J467"/>
    <mergeCell ref="I470:J470"/>
    <mergeCell ref="I471:J471"/>
    <mergeCell ref="I472:J472"/>
    <mergeCell ref="I473:J473"/>
    <mergeCell ref="I450:J450"/>
    <mergeCell ref="I451:J451"/>
    <mergeCell ref="I440:J440"/>
    <mergeCell ref="I441:J441"/>
    <mergeCell ref="I442:J442"/>
    <mergeCell ref="I443:J443"/>
    <mergeCell ref="I446:J446"/>
    <mergeCell ref="I447:J447"/>
    <mergeCell ref="I448:J448"/>
    <mergeCell ref="I449:J449"/>
    <mergeCell ref="I426:J426"/>
    <mergeCell ref="I427:J427"/>
    <mergeCell ref="I416:J416"/>
    <mergeCell ref="I417:J417"/>
    <mergeCell ref="I418:J418"/>
    <mergeCell ref="I419:J419"/>
    <mergeCell ref="I422:J422"/>
    <mergeCell ref="I423:J423"/>
    <mergeCell ref="I424:J424"/>
    <mergeCell ref="I425:J425"/>
    <mergeCell ref="I402:J402"/>
    <mergeCell ref="I403:J403"/>
    <mergeCell ref="I392:J392"/>
    <mergeCell ref="I393:J393"/>
    <mergeCell ref="I394:J394"/>
    <mergeCell ref="I395:J395"/>
    <mergeCell ref="I398:J398"/>
    <mergeCell ref="I399:J399"/>
    <mergeCell ref="I400:J400"/>
    <mergeCell ref="I401:J401"/>
    <mergeCell ref="I366:J366"/>
    <mergeCell ref="I367:J367"/>
    <mergeCell ref="I380:J380"/>
    <mergeCell ref="I381:J381"/>
    <mergeCell ref="I382:J382"/>
    <mergeCell ref="I383:J383"/>
    <mergeCell ref="I378:J378"/>
    <mergeCell ref="I379:J379"/>
    <mergeCell ref="I372:J372"/>
    <mergeCell ref="I373:J373"/>
    <mergeCell ref="I352:J352"/>
    <mergeCell ref="I353:J353"/>
    <mergeCell ref="I368:J368"/>
    <mergeCell ref="I369:J369"/>
    <mergeCell ref="I370:J370"/>
    <mergeCell ref="I371:J371"/>
    <mergeCell ref="I354:J354"/>
    <mergeCell ref="I355:J355"/>
    <mergeCell ref="I356:J356"/>
    <mergeCell ref="I365:J365"/>
    <mergeCell ref="I346:J346"/>
    <mergeCell ref="I347:J347"/>
    <mergeCell ref="I348:J348"/>
    <mergeCell ref="I349:J349"/>
    <mergeCell ref="I350:J350"/>
    <mergeCell ref="I351:J351"/>
    <mergeCell ref="I340:J340"/>
    <mergeCell ref="I341:J341"/>
    <mergeCell ref="I342:J342"/>
    <mergeCell ref="I343:J343"/>
    <mergeCell ref="I344:J344"/>
    <mergeCell ref="I345:J345"/>
    <mergeCell ref="I334:J334"/>
    <mergeCell ref="I335:J335"/>
    <mergeCell ref="I336:J336"/>
    <mergeCell ref="I337:J337"/>
    <mergeCell ref="I338:J338"/>
    <mergeCell ref="I339:J339"/>
    <mergeCell ref="I328:J328"/>
    <mergeCell ref="I329:J329"/>
    <mergeCell ref="I330:J330"/>
    <mergeCell ref="I331:J331"/>
    <mergeCell ref="I332:J332"/>
    <mergeCell ref="I333:J333"/>
    <mergeCell ref="I322:J322"/>
    <mergeCell ref="I323:J323"/>
    <mergeCell ref="I324:J324"/>
    <mergeCell ref="I325:J325"/>
    <mergeCell ref="I326:J326"/>
    <mergeCell ref="I327:J327"/>
    <mergeCell ref="I316:J316"/>
    <mergeCell ref="I317:J317"/>
    <mergeCell ref="I318:J318"/>
    <mergeCell ref="I319:J319"/>
    <mergeCell ref="I320:J320"/>
    <mergeCell ref="I321:J321"/>
    <mergeCell ref="I310:J310"/>
    <mergeCell ref="I311:J311"/>
    <mergeCell ref="I312:J312"/>
    <mergeCell ref="I313:J313"/>
    <mergeCell ref="I314:J314"/>
    <mergeCell ref="I315:J315"/>
    <mergeCell ref="I304:J304"/>
    <mergeCell ref="I305:J305"/>
    <mergeCell ref="I306:J306"/>
    <mergeCell ref="I307:J307"/>
    <mergeCell ref="I308:J308"/>
    <mergeCell ref="I309:J309"/>
    <mergeCell ref="I298:J298"/>
    <mergeCell ref="I299:J299"/>
    <mergeCell ref="I300:J300"/>
    <mergeCell ref="I301:J301"/>
    <mergeCell ref="I302:J302"/>
    <mergeCell ref="I303:J303"/>
    <mergeCell ref="I292:J292"/>
    <mergeCell ref="I293:J293"/>
    <mergeCell ref="I294:J294"/>
    <mergeCell ref="I295:J295"/>
    <mergeCell ref="I296:J296"/>
    <mergeCell ref="I297:J297"/>
    <mergeCell ref="I286:J286"/>
    <mergeCell ref="I287:J287"/>
    <mergeCell ref="I288:J288"/>
    <mergeCell ref="I289:J289"/>
    <mergeCell ref="I290:J290"/>
    <mergeCell ref="I291:J291"/>
    <mergeCell ref="I280:J280"/>
    <mergeCell ref="I281:J281"/>
    <mergeCell ref="I282:J282"/>
    <mergeCell ref="I283:J283"/>
    <mergeCell ref="I284:J284"/>
    <mergeCell ref="I285:J285"/>
    <mergeCell ref="I274:J274"/>
    <mergeCell ref="I275:J275"/>
    <mergeCell ref="I276:J276"/>
    <mergeCell ref="I277:J277"/>
    <mergeCell ref="I278:J278"/>
    <mergeCell ref="I279:J279"/>
    <mergeCell ref="I268:J268"/>
    <mergeCell ref="I269:J269"/>
    <mergeCell ref="I270:J270"/>
    <mergeCell ref="I271:J271"/>
    <mergeCell ref="I272:J272"/>
    <mergeCell ref="I273:J273"/>
    <mergeCell ref="I262:J262"/>
    <mergeCell ref="I263:J263"/>
    <mergeCell ref="I264:J264"/>
    <mergeCell ref="I265:J265"/>
    <mergeCell ref="I266:J266"/>
    <mergeCell ref="I267:J267"/>
    <mergeCell ref="I256:J256"/>
    <mergeCell ref="I257:J257"/>
    <mergeCell ref="I258:J258"/>
    <mergeCell ref="I259:J259"/>
    <mergeCell ref="I260:J260"/>
    <mergeCell ref="I261:J261"/>
    <mergeCell ref="I250:J250"/>
    <mergeCell ref="I251:J251"/>
    <mergeCell ref="I252:J252"/>
    <mergeCell ref="I253:J253"/>
    <mergeCell ref="I254:J254"/>
    <mergeCell ref="I255:J255"/>
    <mergeCell ref="I244:J244"/>
    <mergeCell ref="I245:J245"/>
    <mergeCell ref="I246:J246"/>
    <mergeCell ref="I247:J247"/>
    <mergeCell ref="I248:J248"/>
    <mergeCell ref="I249:J249"/>
    <mergeCell ref="I238:J238"/>
    <mergeCell ref="I239:J239"/>
    <mergeCell ref="I240:J240"/>
    <mergeCell ref="I241:J241"/>
    <mergeCell ref="I242:J242"/>
    <mergeCell ref="I243:J243"/>
    <mergeCell ref="I232:J232"/>
    <mergeCell ref="I233:J233"/>
    <mergeCell ref="I234:J234"/>
    <mergeCell ref="I235:J235"/>
    <mergeCell ref="I236:J236"/>
    <mergeCell ref="I237:J237"/>
    <mergeCell ref="I226:J226"/>
    <mergeCell ref="I227:J227"/>
    <mergeCell ref="I228:J228"/>
    <mergeCell ref="I229:J229"/>
    <mergeCell ref="I230:J230"/>
    <mergeCell ref="I231:J231"/>
    <mergeCell ref="I220:J220"/>
    <mergeCell ref="I221:J221"/>
    <mergeCell ref="I222:J222"/>
    <mergeCell ref="I223:J223"/>
    <mergeCell ref="I224:J224"/>
    <mergeCell ref="I225:J225"/>
    <mergeCell ref="I214:J214"/>
    <mergeCell ref="I215:J215"/>
    <mergeCell ref="I216:J216"/>
    <mergeCell ref="I217:J217"/>
    <mergeCell ref="I218:J218"/>
    <mergeCell ref="I219:J219"/>
    <mergeCell ref="I208:J208"/>
    <mergeCell ref="I209:J209"/>
    <mergeCell ref="I210:J210"/>
    <mergeCell ref="I211:J211"/>
    <mergeCell ref="I212:J212"/>
    <mergeCell ref="I213:J213"/>
    <mergeCell ref="I202:J202"/>
    <mergeCell ref="I203:J203"/>
    <mergeCell ref="I204:J204"/>
    <mergeCell ref="I205:J205"/>
    <mergeCell ref="I206:J206"/>
    <mergeCell ref="I207:J207"/>
    <mergeCell ref="I196:J196"/>
    <mergeCell ref="I197:J197"/>
    <mergeCell ref="I198:J198"/>
    <mergeCell ref="I199:J199"/>
    <mergeCell ref="I200:J200"/>
    <mergeCell ref="I201:J201"/>
    <mergeCell ref="I190:J190"/>
    <mergeCell ref="I191:J191"/>
    <mergeCell ref="I192:J192"/>
    <mergeCell ref="I193:J193"/>
    <mergeCell ref="I194:J194"/>
    <mergeCell ref="I195:J195"/>
    <mergeCell ref="I184:J184"/>
    <mergeCell ref="I185:J185"/>
    <mergeCell ref="I186:J186"/>
    <mergeCell ref="I187:J187"/>
    <mergeCell ref="I188:J188"/>
    <mergeCell ref="I189:J189"/>
    <mergeCell ref="I178:J178"/>
    <mergeCell ref="I179:J179"/>
    <mergeCell ref="I180:J180"/>
    <mergeCell ref="I181:J181"/>
    <mergeCell ref="I182:J182"/>
    <mergeCell ref="I183:J183"/>
    <mergeCell ref="I172:J172"/>
    <mergeCell ref="I173:J173"/>
    <mergeCell ref="I174:J174"/>
    <mergeCell ref="I175:J175"/>
    <mergeCell ref="I176:J176"/>
    <mergeCell ref="I177:J177"/>
    <mergeCell ref="I166:J166"/>
    <mergeCell ref="I167:J167"/>
    <mergeCell ref="I168:J168"/>
    <mergeCell ref="I169:J169"/>
    <mergeCell ref="I170:J170"/>
    <mergeCell ref="I171:J171"/>
    <mergeCell ref="I160:J160"/>
    <mergeCell ref="I161:J161"/>
    <mergeCell ref="I162:J162"/>
    <mergeCell ref="I163:J163"/>
    <mergeCell ref="I164:J164"/>
    <mergeCell ref="I165:J165"/>
    <mergeCell ref="I154:J154"/>
    <mergeCell ref="I155:J155"/>
    <mergeCell ref="I156:J156"/>
    <mergeCell ref="I157:J157"/>
    <mergeCell ref="I158:J158"/>
    <mergeCell ref="I159:J159"/>
    <mergeCell ref="I148:J148"/>
    <mergeCell ref="I149:J149"/>
    <mergeCell ref="I150:J150"/>
    <mergeCell ref="I151:J151"/>
    <mergeCell ref="I152:J152"/>
    <mergeCell ref="I153:J153"/>
    <mergeCell ref="I142:J142"/>
    <mergeCell ref="I143:J143"/>
    <mergeCell ref="I144:J144"/>
    <mergeCell ref="I145:J145"/>
    <mergeCell ref="I146:J146"/>
    <mergeCell ref="I147:J147"/>
    <mergeCell ref="I136:J136"/>
    <mergeCell ref="I137:J137"/>
    <mergeCell ref="I138:J138"/>
    <mergeCell ref="I139:J139"/>
    <mergeCell ref="I140:J140"/>
    <mergeCell ref="I141:J141"/>
    <mergeCell ref="I130:J130"/>
    <mergeCell ref="I131:J131"/>
    <mergeCell ref="I132:J132"/>
    <mergeCell ref="I133:J133"/>
    <mergeCell ref="I134:J134"/>
    <mergeCell ref="I135:J135"/>
    <mergeCell ref="I124:J124"/>
    <mergeCell ref="I125:J125"/>
    <mergeCell ref="I126:J126"/>
    <mergeCell ref="I127:J127"/>
    <mergeCell ref="I128:J128"/>
    <mergeCell ref="I129:J129"/>
    <mergeCell ref="I118:J118"/>
    <mergeCell ref="I119:J119"/>
    <mergeCell ref="I120:J120"/>
    <mergeCell ref="I121:J121"/>
    <mergeCell ref="I122:J122"/>
    <mergeCell ref="I123:J123"/>
    <mergeCell ref="I112:J112"/>
    <mergeCell ref="I113:J113"/>
    <mergeCell ref="I114:J114"/>
    <mergeCell ref="I115:J115"/>
    <mergeCell ref="I116:J116"/>
    <mergeCell ref="I117:J117"/>
    <mergeCell ref="I106:J106"/>
    <mergeCell ref="I107:J107"/>
    <mergeCell ref="I108:J108"/>
    <mergeCell ref="I109:J109"/>
    <mergeCell ref="I110:J110"/>
    <mergeCell ref="I111:J111"/>
    <mergeCell ref="I100:J100"/>
    <mergeCell ref="I101:J101"/>
    <mergeCell ref="I102:J102"/>
    <mergeCell ref="I103:J103"/>
    <mergeCell ref="I104:J104"/>
    <mergeCell ref="I105:J105"/>
    <mergeCell ref="I94:J94"/>
    <mergeCell ref="I95:J95"/>
    <mergeCell ref="I96:J96"/>
    <mergeCell ref="I97:J97"/>
    <mergeCell ref="I98:J98"/>
    <mergeCell ref="I99:J99"/>
    <mergeCell ref="I88:J88"/>
    <mergeCell ref="I89:J89"/>
    <mergeCell ref="I90:J90"/>
    <mergeCell ref="I91:J91"/>
    <mergeCell ref="I92:J92"/>
    <mergeCell ref="I93:J93"/>
    <mergeCell ref="I82:J82"/>
    <mergeCell ref="I83:J83"/>
    <mergeCell ref="I84:J84"/>
    <mergeCell ref="I85:J85"/>
    <mergeCell ref="I86:J86"/>
    <mergeCell ref="I87:J87"/>
    <mergeCell ref="I76:J76"/>
    <mergeCell ref="I77:J77"/>
    <mergeCell ref="I78:J78"/>
    <mergeCell ref="I79:J79"/>
    <mergeCell ref="I80:J80"/>
    <mergeCell ref="I81:J81"/>
    <mergeCell ref="I70:J70"/>
    <mergeCell ref="I71:J71"/>
    <mergeCell ref="I72:J72"/>
    <mergeCell ref="I73:J73"/>
    <mergeCell ref="I74:J74"/>
    <mergeCell ref="I75:J75"/>
    <mergeCell ref="I64:J64"/>
    <mergeCell ref="I65:J65"/>
    <mergeCell ref="I66:J66"/>
    <mergeCell ref="I67:J67"/>
    <mergeCell ref="I68:J68"/>
    <mergeCell ref="I69:J69"/>
    <mergeCell ref="I58:J58"/>
    <mergeCell ref="I59:J59"/>
    <mergeCell ref="I60:J60"/>
    <mergeCell ref="I61:J61"/>
    <mergeCell ref="I62:J62"/>
    <mergeCell ref="I63:J63"/>
    <mergeCell ref="I52:J52"/>
    <mergeCell ref="I53:J53"/>
    <mergeCell ref="I54:J54"/>
    <mergeCell ref="I55:J55"/>
    <mergeCell ref="I56:J56"/>
    <mergeCell ref="I57:J57"/>
    <mergeCell ref="I43:J43"/>
    <mergeCell ref="I46:J46"/>
    <mergeCell ref="I47:J47"/>
    <mergeCell ref="I49:J49"/>
    <mergeCell ref="I50:J50"/>
    <mergeCell ref="I51:J51"/>
    <mergeCell ref="D11:F11"/>
    <mergeCell ref="D12:F12"/>
    <mergeCell ref="D18:F18"/>
    <mergeCell ref="D17:F17"/>
    <mergeCell ref="D20:F20"/>
    <mergeCell ref="I42:J42"/>
    <mergeCell ref="D19:G19"/>
    <mergeCell ref="D21:G21"/>
    <mergeCell ref="D22:G22"/>
    <mergeCell ref="B42:C42"/>
    <mergeCell ref="D13:F13"/>
    <mergeCell ref="D23:F23"/>
    <mergeCell ref="D37:E37"/>
    <mergeCell ref="D38:E38"/>
    <mergeCell ref="B19:C19"/>
    <mergeCell ref="B21:C21"/>
    <mergeCell ref="B29:C29"/>
    <mergeCell ref="B30:C30"/>
    <mergeCell ref="B31:C31"/>
    <mergeCell ref="D360:E360"/>
    <mergeCell ref="D361:E361"/>
    <mergeCell ref="B365:C365"/>
    <mergeCell ref="B6:G6"/>
    <mergeCell ref="B9:G9"/>
    <mergeCell ref="B35:G35"/>
    <mergeCell ref="B7:G7"/>
    <mergeCell ref="D14:G14"/>
    <mergeCell ref="D15:G15"/>
    <mergeCell ref="D16:G16"/>
    <mergeCell ref="D1329:E1329"/>
    <mergeCell ref="D1330:E1330"/>
    <mergeCell ref="B1334:C1334"/>
    <mergeCell ref="I48:J48"/>
    <mergeCell ref="D1006:E1006"/>
    <mergeCell ref="D1007:E1007"/>
    <mergeCell ref="B1011:C1011"/>
    <mergeCell ref="D683:E683"/>
    <mergeCell ref="D684:E684"/>
    <mergeCell ref="B688:C688"/>
    <mergeCell ref="B12:C12"/>
    <mergeCell ref="B14:C14"/>
    <mergeCell ref="B15:C15"/>
    <mergeCell ref="B16:C16"/>
    <mergeCell ref="B17:C17"/>
    <mergeCell ref="B18:C18"/>
    <mergeCell ref="B22:C22"/>
    <mergeCell ref="B24:C24"/>
    <mergeCell ref="B25:C25"/>
    <mergeCell ref="B26:C26"/>
    <mergeCell ref="B27:C27"/>
    <mergeCell ref="B28:C28"/>
  </mergeCells>
  <hyperlinks>
    <hyperlink ref="I12" location="Kasutusjuhend!C34" display="?"/>
    <hyperlink ref="I14" location="Kasutusjuhend!C68" display="?"/>
    <hyperlink ref="I15" location="Kasutusjuhend!C70" display="?"/>
    <hyperlink ref="I16" location="Kasutusjuhend!C72" display="?"/>
    <hyperlink ref="I17" location="Kasutusjuhend!C74" display="?"/>
    <hyperlink ref="I18" location="Kasutusjuhend!C76" display="?"/>
    <hyperlink ref="I19" location="Kasutusjuhend!C78" display="?"/>
    <hyperlink ref="I21" location="Kasutusjuhend!C80" display="?"/>
    <hyperlink ref="I22" location="Kasutusjuhend!C82" display="?"/>
    <hyperlink ref="I24" location="Kasutusjuhend!C84" display="?"/>
    <hyperlink ref="I25" location="Kasutusjuhend!C112" display="?"/>
    <hyperlink ref="I26" location="Kasutusjuhend!C114" display="?"/>
    <hyperlink ref="I27" location="Kasutusjuhend!C116" display="?"/>
    <hyperlink ref="I28" location="Kasutusjuhend!C118" display="?"/>
    <hyperlink ref="I29" location="Kasutusjuhend!C120" display="?"/>
    <hyperlink ref="I30" location="Kasutusjuhend!C122" display="?"/>
    <hyperlink ref="I31" location="Kasutusjuhend!C150" display="?"/>
    <hyperlink ref="L42" location="Kasutusjuhend!C158" display="?"/>
    <hyperlink ref="I37" location="Kasutusjuhend!C154" display="?"/>
  </hyperlinks>
  <printOptions/>
  <pageMargins left="0.7" right="0.7" top="0.75" bottom="0.75" header="0.3" footer="0.3"/>
  <pageSetup fitToHeight="0" fitToWidth="1" horizontalDpi="600" verticalDpi="600" orientation="portrait" paperSize="9" scale="77" r:id="rId3"/>
  <ignoredErrors>
    <ignoredError sqref="F39:F41 G43 F1332:G1333 G1012:G1020 F1009:G1010 G689:G697 F686:G687 G366:G374 F362:G364 F1331:G1331 F1008:G1008 F685:G685" unlockedFormula="1"/>
    <ignoredError sqref="G52:G351 G1344:G1643 G1021:G1320 G698:G997 G375:G674" formula="1"/>
    <ignoredError sqref="G44 G45:G51 G1335:G1343"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A12">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9</v>
      </c>
      <c r="C1" t="s">
        <v>75</v>
      </c>
      <c r="E1" s="1" t="s">
        <v>25</v>
      </c>
      <c r="F1" s="1" t="s">
        <v>67</v>
      </c>
      <c r="G1" s="1" t="s">
        <v>68</v>
      </c>
      <c r="H1" s="1" t="s">
        <v>69</v>
      </c>
      <c r="I1" s="1" t="s">
        <v>66</v>
      </c>
      <c r="J1" s="1" t="s">
        <v>31</v>
      </c>
      <c r="K1" s="1" t="s">
        <v>70</v>
      </c>
      <c r="L1" s="1" t="s">
        <v>32</v>
      </c>
    </row>
    <row r="2" spans="1:12" ht="12.75">
      <c r="A2" s="2" t="s">
        <v>10</v>
      </c>
      <c r="C2" t="s">
        <v>76</v>
      </c>
      <c r="E2" s="1" t="s">
        <v>54</v>
      </c>
      <c r="F2" s="1" t="s">
        <v>57</v>
      </c>
      <c r="G2" s="1" t="s">
        <v>375</v>
      </c>
      <c r="H2" s="1" t="s">
        <v>376</v>
      </c>
      <c r="I2" s="1" t="s">
        <v>377</v>
      </c>
      <c r="J2" s="1" t="s">
        <v>378</v>
      </c>
      <c r="K2" s="1" t="s">
        <v>379</v>
      </c>
      <c r="L2" s="1" t="s">
        <v>33</v>
      </c>
    </row>
    <row r="3" spans="1:12" ht="12.75">
      <c r="A3" s="2" t="s">
        <v>2</v>
      </c>
      <c r="C3" t="s">
        <v>77</v>
      </c>
      <c r="E3" s="1" t="s">
        <v>55</v>
      </c>
      <c r="F3" s="1" t="s">
        <v>58</v>
      </c>
      <c r="G3" s="1" t="s">
        <v>59</v>
      </c>
      <c r="H3" s="1" t="s">
        <v>375</v>
      </c>
      <c r="I3" s="1" t="s">
        <v>380</v>
      </c>
      <c r="J3" s="1" t="s">
        <v>381</v>
      </c>
      <c r="K3" s="1" t="s">
        <v>382</v>
      </c>
      <c r="L3" s="1" t="s">
        <v>34</v>
      </c>
    </row>
    <row r="4" spans="1:12" ht="25.5">
      <c r="A4" s="2" t="s">
        <v>74</v>
      </c>
      <c r="C4" s="3" t="s">
        <v>78</v>
      </c>
      <c r="E4" s="1" t="s">
        <v>56</v>
      </c>
      <c r="F4" s="1" t="s">
        <v>59</v>
      </c>
      <c r="G4" s="1" t="s">
        <v>60</v>
      </c>
      <c r="H4" s="1" t="s">
        <v>59</v>
      </c>
      <c r="I4" s="1" t="s">
        <v>382</v>
      </c>
      <c r="J4" s="1" t="s">
        <v>380</v>
      </c>
      <c r="K4" s="1" t="s">
        <v>383</v>
      </c>
      <c r="L4" s="1" t="s">
        <v>35</v>
      </c>
    </row>
    <row r="5" spans="1:12" ht="12.75">
      <c r="A5" s="2"/>
      <c r="C5" t="s">
        <v>79</v>
      </c>
      <c r="E5" s="1" t="s">
        <v>384</v>
      </c>
      <c r="F5" s="1" t="s">
        <v>60</v>
      </c>
      <c r="G5" s="1" t="s">
        <v>62</v>
      </c>
      <c r="H5" s="1" t="s">
        <v>60</v>
      </c>
      <c r="I5" s="1" t="s">
        <v>385</v>
      </c>
      <c r="J5" s="1" t="s">
        <v>386</v>
      </c>
      <c r="K5" s="1" t="s">
        <v>385</v>
      </c>
      <c r="L5" s="1" t="s">
        <v>36</v>
      </c>
    </row>
    <row r="6" spans="3:12" ht="12.75">
      <c r="C6" t="s">
        <v>80</v>
      </c>
      <c r="F6" s="1" t="s">
        <v>61</v>
      </c>
      <c r="G6" s="1" t="s">
        <v>65</v>
      </c>
      <c r="H6" s="1" t="s">
        <v>62</v>
      </c>
      <c r="I6" s="1" t="s">
        <v>387</v>
      </c>
      <c r="J6" s="1" t="s">
        <v>388</v>
      </c>
      <c r="K6" s="1" t="s">
        <v>389</v>
      </c>
      <c r="L6" s="1" t="s">
        <v>37</v>
      </c>
    </row>
    <row r="7" spans="3:12" ht="12.75">
      <c r="C7" t="s">
        <v>81</v>
      </c>
      <c r="F7" s="1" t="s">
        <v>62</v>
      </c>
      <c r="G7" s="1"/>
      <c r="H7" s="1" t="s">
        <v>65</v>
      </c>
      <c r="I7" s="1" t="s">
        <v>390</v>
      </c>
      <c r="J7" s="1" t="s">
        <v>391</v>
      </c>
      <c r="K7" s="1" t="s">
        <v>392</v>
      </c>
      <c r="L7" s="1" t="s">
        <v>38</v>
      </c>
    </row>
    <row r="8" spans="3:12" ht="12.75">
      <c r="C8" t="s">
        <v>82</v>
      </c>
      <c r="F8" s="1" t="s">
        <v>63</v>
      </c>
      <c r="G8" s="1"/>
      <c r="I8" s="1" t="s">
        <v>393</v>
      </c>
      <c r="J8" s="1" t="s">
        <v>65</v>
      </c>
      <c r="K8" s="1" t="s">
        <v>394</v>
      </c>
      <c r="L8" s="1" t="s">
        <v>39</v>
      </c>
    </row>
    <row r="9" spans="3:11" ht="63.75">
      <c r="C9" t="s">
        <v>83</v>
      </c>
      <c r="F9" s="4" t="s">
        <v>64</v>
      </c>
      <c r="G9" s="1"/>
      <c r="I9" t="s">
        <v>395</v>
      </c>
      <c r="J9" s="1"/>
      <c r="K9" t="s">
        <v>396</v>
      </c>
    </row>
    <row r="10" spans="3:11" ht="12.75">
      <c r="C10" t="s">
        <v>84</v>
      </c>
      <c r="F10" s="1" t="s">
        <v>65</v>
      </c>
      <c r="G10" s="1"/>
      <c r="I10" t="s">
        <v>397</v>
      </c>
      <c r="K10" t="s">
        <v>398</v>
      </c>
    </row>
    <row r="11" spans="3:11" ht="12.75">
      <c r="C11" t="s">
        <v>85</v>
      </c>
      <c r="F11" s="1"/>
      <c r="G11" s="1"/>
      <c r="I11" t="s">
        <v>61</v>
      </c>
      <c r="K11" t="s">
        <v>399</v>
      </c>
    </row>
    <row r="12" spans="3:11" ht="12.75">
      <c r="C12" t="s">
        <v>86</v>
      </c>
      <c r="F12" s="1"/>
      <c r="G12" s="1"/>
      <c r="I12" t="s">
        <v>394</v>
      </c>
      <c r="K12" t="s">
        <v>65</v>
      </c>
    </row>
    <row r="13" spans="3:9" ht="12.75">
      <c r="C13" t="s">
        <v>87</v>
      </c>
      <c r="F13" s="1"/>
      <c r="G13" s="1"/>
      <c r="I13" t="s">
        <v>63</v>
      </c>
    </row>
    <row r="14" spans="3:9" ht="38.25">
      <c r="C14" t="s">
        <v>88</v>
      </c>
      <c r="F14" s="1"/>
      <c r="G14" s="1"/>
      <c r="I14" s="3" t="s">
        <v>392</v>
      </c>
    </row>
    <row r="15" spans="3:9" ht="12.75">
      <c r="C15" t="s">
        <v>89</v>
      </c>
      <c r="F15" s="1"/>
      <c r="G15" s="1"/>
      <c r="I15" t="s">
        <v>65</v>
      </c>
    </row>
    <row r="16" spans="3:6" ht="12.75">
      <c r="C16" t="s">
        <v>90</v>
      </c>
      <c r="F16" s="1"/>
    </row>
    <row r="17" spans="3:6" ht="12.75">
      <c r="C17" t="s">
        <v>91</v>
      </c>
      <c r="F17" s="1"/>
    </row>
    <row r="18" spans="3:7" ht="12.75">
      <c r="C18" t="s">
        <v>92</v>
      </c>
      <c r="F18" s="25"/>
      <c r="G18" s="26"/>
    </row>
    <row r="19" spans="3:7" ht="12.75">
      <c r="C19" t="s">
        <v>93</v>
      </c>
      <c r="F19" s="25"/>
      <c r="G19" s="26"/>
    </row>
    <row r="20" spans="3:7" ht="12.75">
      <c r="C20" t="s">
        <v>94</v>
      </c>
      <c r="F20" s="26"/>
      <c r="G20" s="26"/>
    </row>
    <row r="21" spans="3:7" ht="12.75">
      <c r="C21" t="s">
        <v>95</v>
      </c>
      <c r="F21" s="26"/>
      <c r="G21" s="26"/>
    </row>
    <row r="22" spans="3:7" ht="12.75">
      <c r="C22" t="s">
        <v>96</v>
      </c>
      <c r="F22" s="26"/>
      <c r="G22" s="26"/>
    </row>
    <row r="23" spans="3:7" ht="12.75">
      <c r="C23" t="s">
        <v>97</v>
      </c>
      <c r="F23" s="26"/>
      <c r="G23" s="26"/>
    </row>
    <row r="24" spans="3:7" ht="12.75">
      <c r="C24" t="s">
        <v>98</v>
      </c>
      <c r="F24" s="26"/>
      <c r="G24" s="26"/>
    </row>
    <row r="25" spans="3:7" ht="15.75">
      <c r="C25" t="s">
        <v>99</v>
      </c>
      <c r="D25">
        <v>1</v>
      </c>
      <c r="E25" s="1" t="s">
        <v>755</v>
      </c>
      <c r="F25" s="27">
        <v>1700</v>
      </c>
      <c r="G25" s="26"/>
    </row>
    <row r="26" spans="3:7" ht="15.75">
      <c r="C26" t="s">
        <v>100</v>
      </c>
      <c r="D26">
        <v>2</v>
      </c>
      <c r="E26" s="1" t="s">
        <v>40</v>
      </c>
      <c r="F26" s="27">
        <v>370</v>
      </c>
      <c r="G26" s="26"/>
    </row>
    <row r="27" spans="3:7" ht="15.75">
      <c r="C27" t="s">
        <v>101</v>
      </c>
      <c r="D27">
        <v>3</v>
      </c>
      <c r="E27" s="1" t="s">
        <v>41</v>
      </c>
      <c r="F27" s="27">
        <v>675</v>
      </c>
      <c r="G27" s="26"/>
    </row>
    <row r="28" spans="3:7" ht="15.75">
      <c r="C28" t="s">
        <v>102</v>
      </c>
      <c r="D28">
        <v>4</v>
      </c>
      <c r="E28" s="1" t="s">
        <v>736</v>
      </c>
      <c r="F28" s="27">
        <v>650</v>
      </c>
      <c r="G28" s="26"/>
    </row>
    <row r="29" spans="3:7" ht="15.75">
      <c r="C29" t="s">
        <v>103</v>
      </c>
      <c r="D29">
        <v>5</v>
      </c>
      <c r="E29" s="1" t="s">
        <v>734</v>
      </c>
      <c r="F29" s="27">
        <v>660</v>
      </c>
      <c r="G29" s="26"/>
    </row>
    <row r="30" spans="3:7" ht="15.75">
      <c r="C30" t="s">
        <v>104</v>
      </c>
      <c r="D30">
        <v>6</v>
      </c>
      <c r="E30" s="1" t="s">
        <v>42</v>
      </c>
      <c r="F30" s="27">
        <v>1700</v>
      </c>
      <c r="G30" s="26"/>
    </row>
    <row r="31" spans="3:7" ht="15.75">
      <c r="C31" t="s">
        <v>105</v>
      </c>
      <c r="D31">
        <v>7</v>
      </c>
      <c r="E31" s="1" t="s">
        <v>43</v>
      </c>
      <c r="F31" s="27">
        <v>240</v>
      </c>
      <c r="G31" s="26"/>
    </row>
    <row r="32" spans="3:7" ht="15.75">
      <c r="C32" t="s">
        <v>106</v>
      </c>
      <c r="D32">
        <v>8</v>
      </c>
      <c r="E32" s="1" t="s">
        <v>735</v>
      </c>
      <c r="F32" s="27">
        <v>120</v>
      </c>
      <c r="G32" s="26"/>
    </row>
    <row r="33" spans="3:7" ht="15.75">
      <c r="C33" t="s">
        <v>107</v>
      </c>
      <c r="D33">
        <v>9</v>
      </c>
      <c r="E33" s="1" t="s">
        <v>44</v>
      </c>
      <c r="F33" s="27">
        <v>370</v>
      </c>
      <c r="G33" s="26"/>
    </row>
    <row r="34" spans="3:7" ht="15.75">
      <c r="C34" t="s">
        <v>108</v>
      </c>
      <c r="D34">
        <v>10</v>
      </c>
      <c r="E34" s="1" t="s">
        <v>45</v>
      </c>
      <c r="F34" s="27">
        <v>100</v>
      </c>
      <c r="G34" s="26"/>
    </row>
    <row r="35" spans="3:7" ht="15.75">
      <c r="C35" t="s">
        <v>109</v>
      </c>
      <c r="D35">
        <v>11</v>
      </c>
      <c r="E35" s="1" t="s">
        <v>46</v>
      </c>
      <c r="F35" s="27">
        <v>410</v>
      </c>
      <c r="G35" s="26"/>
    </row>
    <row r="36" spans="3:7" ht="15.75">
      <c r="C36" t="s">
        <v>110</v>
      </c>
      <c r="D36">
        <v>12</v>
      </c>
      <c r="E36" s="1" t="s">
        <v>47</v>
      </c>
      <c r="F36" s="27">
        <v>75</v>
      </c>
      <c r="G36" s="26"/>
    </row>
    <row r="37" spans="3:7" ht="15.75">
      <c r="C37" t="s">
        <v>111</v>
      </c>
      <c r="D37">
        <v>13</v>
      </c>
      <c r="E37" s="1" t="s">
        <v>48</v>
      </c>
      <c r="F37" s="27">
        <v>700</v>
      </c>
      <c r="G37" s="26"/>
    </row>
    <row r="38" spans="3:7" ht="15.75">
      <c r="C38" t="s">
        <v>112</v>
      </c>
      <c r="D38">
        <v>14</v>
      </c>
      <c r="E38" s="1" t="s">
        <v>49</v>
      </c>
      <c r="F38" s="27">
        <v>6</v>
      </c>
      <c r="G38" s="26"/>
    </row>
    <row r="39" spans="3:7" ht="15.75">
      <c r="C39" t="s">
        <v>113</v>
      </c>
      <c r="D39">
        <v>15</v>
      </c>
      <c r="E39" s="1" t="s">
        <v>50</v>
      </c>
      <c r="F39" s="27">
        <v>2</v>
      </c>
      <c r="G39" s="26"/>
    </row>
    <row r="40" spans="3:7" ht="15.75">
      <c r="C40" t="s">
        <v>114</v>
      </c>
      <c r="D40">
        <v>16</v>
      </c>
      <c r="E40" s="1" t="s">
        <v>51</v>
      </c>
      <c r="F40" s="27">
        <v>2</v>
      </c>
      <c r="G40" s="26"/>
    </row>
    <row r="41" spans="3:7" ht="15.75">
      <c r="C41" t="s">
        <v>115</v>
      </c>
      <c r="D41">
        <v>17</v>
      </c>
      <c r="E41" s="1" t="s">
        <v>52</v>
      </c>
      <c r="F41" s="27">
        <v>25</v>
      </c>
      <c r="G41" s="26"/>
    </row>
    <row r="42" spans="3:7" ht="12.75">
      <c r="C42" t="s">
        <v>116</v>
      </c>
      <c r="E42" s="1" t="s">
        <v>756</v>
      </c>
      <c r="F42" s="26"/>
      <c r="G42" s="26"/>
    </row>
    <row r="43" spans="3:7" ht="12.75">
      <c r="C43" t="s">
        <v>117</v>
      </c>
      <c r="E43" s="1" t="s">
        <v>757</v>
      </c>
      <c r="F43" s="26"/>
      <c r="G43" s="26"/>
    </row>
    <row r="44" spans="3:7" ht="12.75">
      <c r="C44" t="s">
        <v>118</v>
      </c>
      <c r="F44" s="26"/>
      <c r="G44" s="26"/>
    </row>
    <row r="45" ht="12.75">
      <c r="C45" t="s">
        <v>119</v>
      </c>
    </row>
    <row r="46" ht="12.75">
      <c r="C46" t="s">
        <v>120</v>
      </c>
    </row>
    <row r="47" ht="12.75">
      <c r="C47" t="s">
        <v>121</v>
      </c>
    </row>
    <row r="48" ht="12.75">
      <c r="C48" t="s">
        <v>122</v>
      </c>
    </row>
    <row r="49" ht="12.75">
      <c r="C49" t="s">
        <v>123</v>
      </c>
    </row>
    <row r="50" ht="12.75">
      <c r="C50" t="s">
        <v>124</v>
      </c>
    </row>
    <row r="51" ht="12.75">
      <c r="C51" t="s">
        <v>125</v>
      </c>
    </row>
    <row r="52" ht="12.75">
      <c r="C52" t="s">
        <v>126</v>
      </c>
    </row>
    <row r="53" ht="12.75">
      <c r="C53" t="s">
        <v>127</v>
      </c>
    </row>
    <row r="54" ht="12.75">
      <c r="C54" t="s">
        <v>128</v>
      </c>
    </row>
    <row r="55" ht="12.75">
      <c r="C55" t="s">
        <v>129</v>
      </c>
    </row>
    <row r="56" ht="12.75">
      <c r="C56" t="s">
        <v>130</v>
      </c>
    </row>
    <row r="57" ht="12.75">
      <c r="C57" t="s">
        <v>131</v>
      </c>
    </row>
    <row r="58" ht="12.75">
      <c r="C58" t="s">
        <v>132</v>
      </c>
    </row>
    <row r="59" ht="12.75">
      <c r="C59" t="s">
        <v>133</v>
      </c>
    </row>
    <row r="60" ht="12.75">
      <c r="C60" t="s">
        <v>134</v>
      </c>
    </row>
    <row r="61" ht="12.75">
      <c r="C61" t="s">
        <v>135</v>
      </c>
    </row>
    <row r="62" ht="12.75">
      <c r="C62" t="s">
        <v>136</v>
      </c>
    </row>
    <row r="63" ht="12.75">
      <c r="C63" t="s">
        <v>137</v>
      </c>
    </row>
    <row r="64" ht="12.75">
      <c r="C64" t="s">
        <v>138</v>
      </c>
    </row>
    <row r="65" ht="12.75">
      <c r="C65" t="s">
        <v>139</v>
      </c>
    </row>
    <row r="66" ht="12.75">
      <c r="C66" t="s">
        <v>140</v>
      </c>
    </row>
    <row r="67" ht="12.75">
      <c r="C67" t="s">
        <v>141</v>
      </c>
    </row>
    <row r="68" ht="12.75">
      <c r="C68" t="s">
        <v>142</v>
      </c>
    </row>
    <row r="69" ht="12.75">
      <c r="C69" t="s">
        <v>143</v>
      </c>
    </row>
    <row r="70" ht="12.75">
      <c r="C70" t="s">
        <v>144</v>
      </c>
    </row>
    <row r="71" ht="12.75">
      <c r="C71" t="s">
        <v>145</v>
      </c>
    </row>
    <row r="72" ht="12.75">
      <c r="C72" t="s">
        <v>146</v>
      </c>
    </row>
    <row r="73" ht="12.75">
      <c r="C73" t="s">
        <v>147</v>
      </c>
    </row>
    <row r="74" ht="12.75">
      <c r="C74" t="s">
        <v>148</v>
      </c>
    </row>
    <row r="75" ht="12.75">
      <c r="C75" t="s">
        <v>149</v>
      </c>
    </row>
    <row r="76" ht="12.75">
      <c r="C76" t="s">
        <v>150</v>
      </c>
    </row>
    <row r="77" ht="12.75">
      <c r="C77" t="s">
        <v>151</v>
      </c>
    </row>
    <row r="78" ht="12.75">
      <c r="C78" t="s">
        <v>152</v>
      </c>
    </row>
    <row r="79" ht="12.75">
      <c r="C79" t="s">
        <v>153</v>
      </c>
    </row>
    <row r="80" ht="12.75">
      <c r="C80" t="s">
        <v>154</v>
      </c>
    </row>
    <row r="81" ht="12.75">
      <c r="C81" t="s">
        <v>155</v>
      </c>
    </row>
    <row r="82" ht="12.75">
      <c r="C82" t="s">
        <v>156</v>
      </c>
    </row>
    <row r="83" ht="12.75">
      <c r="C83" t="s">
        <v>157</v>
      </c>
    </row>
    <row r="84" ht="12.75">
      <c r="C84" t="s">
        <v>158</v>
      </c>
    </row>
    <row r="85" ht="12.75">
      <c r="C85" t="s">
        <v>159</v>
      </c>
    </row>
    <row r="86" ht="12.75">
      <c r="C86" t="s">
        <v>160</v>
      </c>
    </row>
    <row r="87" ht="12.75">
      <c r="C87" t="s">
        <v>161</v>
      </c>
    </row>
    <row r="88" ht="12.75">
      <c r="C88" t="s">
        <v>162</v>
      </c>
    </row>
    <row r="89" ht="12.75">
      <c r="C89" t="s">
        <v>163</v>
      </c>
    </row>
    <row r="90" ht="12.75">
      <c r="C90" t="s">
        <v>164</v>
      </c>
    </row>
    <row r="91" ht="12.75">
      <c r="C91" t="s">
        <v>165</v>
      </c>
    </row>
    <row r="92" ht="12.75">
      <c r="C92" t="s">
        <v>166</v>
      </c>
    </row>
    <row r="93" ht="12.75">
      <c r="C93" t="s">
        <v>167</v>
      </c>
    </row>
    <row r="94" ht="12.75">
      <c r="C94" t="s">
        <v>168</v>
      </c>
    </row>
    <row r="95" ht="12.75">
      <c r="C95" t="s">
        <v>169</v>
      </c>
    </row>
    <row r="96" ht="12.75">
      <c r="C96" t="s">
        <v>170</v>
      </c>
    </row>
    <row r="97" ht="12.75">
      <c r="C97" t="s">
        <v>171</v>
      </c>
    </row>
    <row r="98" ht="12.75">
      <c r="C98" t="s">
        <v>172</v>
      </c>
    </row>
    <row r="99" ht="12.75">
      <c r="C99" t="s">
        <v>173</v>
      </c>
    </row>
    <row r="100" ht="12.75">
      <c r="C100" t="s">
        <v>174</v>
      </c>
    </row>
    <row r="101" ht="12.75">
      <c r="C101" t="s">
        <v>175</v>
      </c>
    </row>
    <row r="102" ht="12.75">
      <c r="C102" t="s">
        <v>176</v>
      </c>
    </row>
    <row r="103" ht="12.75">
      <c r="C103" t="s">
        <v>177</v>
      </c>
    </row>
    <row r="104" ht="12.75">
      <c r="C104" t="s">
        <v>178</v>
      </c>
    </row>
    <row r="105" ht="12.75">
      <c r="C105" t="s">
        <v>179</v>
      </c>
    </row>
    <row r="106" ht="12.75">
      <c r="C106" t="s">
        <v>180</v>
      </c>
    </row>
    <row r="107" ht="12.75">
      <c r="C107" t="s">
        <v>181</v>
      </c>
    </row>
    <row r="108" ht="12.75">
      <c r="C108" t="s">
        <v>182</v>
      </c>
    </row>
    <row r="109" ht="12.75">
      <c r="C109" t="s">
        <v>183</v>
      </c>
    </row>
    <row r="110" ht="12.75">
      <c r="C110" t="s">
        <v>184</v>
      </c>
    </row>
    <row r="111" ht="12.75">
      <c r="C111" t="s">
        <v>185</v>
      </c>
    </row>
    <row r="112" ht="12.75">
      <c r="C112" t="s">
        <v>186</v>
      </c>
    </row>
    <row r="113" ht="12.75">
      <c r="C113" t="s">
        <v>187</v>
      </c>
    </row>
    <row r="114" ht="12.75">
      <c r="C114" t="s">
        <v>188</v>
      </c>
    </row>
    <row r="115" ht="12.75">
      <c r="C115" t="s">
        <v>189</v>
      </c>
    </row>
    <row r="116" ht="12.75">
      <c r="C116" t="s">
        <v>190</v>
      </c>
    </row>
    <row r="117" ht="12.75">
      <c r="C117" t="s">
        <v>191</v>
      </c>
    </row>
    <row r="118" ht="12.75">
      <c r="C118" t="s">
        <v>192</v>
      </c>
    </row>
    <row r="119" ht="12.75">
      <c r="C119" t="s">
        <v>193</v>
      </c>
    </row>
    <row r="120" ht="12.75">
      <c r="C120" t="s">
        <v>194</v>
      </c>
    </row>
    <row r="121" ht="12.75">
      <c r="C121" t="s">
        <v>195</v>
      </c>
    </row>
    <row r="122" ht="12.75">
      <c r="C122" t="s">
        <v>196</v>
      </c>
    </row>
    <row r="123" ht="12.75">
      <c r="C123" t="s">
        <v>197</v>
      </c>
    </row>
    <row r="124" ht="12.75">
      <c r="C124" t="s">
        <v>198</v>
      </c>
    </row>
    <row r="125" ht="12.75">
      <c r="C125" t="s">
        <v>199</v>
      </c>
    </row>
    <row r="126" ht="12.75">
      <c r="C126" t="s">
        <v>200</v>
      </c>
    </row>
    <row r="127" ht="12.75">
      <c r="C127" t="s">
        <v>201</v>
      </c>
    </row>
    <row r="128" ht="12.75">
      <c r="C128" t="s">
        <v>202</v>
      </c>
    </row>
    <row r="129" ht="12.75">
      <c r="C129" t="s">
        <v>203</v>
      </c>
    </row>
    <row r="130" ht="12.75">
      <c r="C130" t="s">
        <v>204</v>
      </c>
    </row>
    <row r="131" ht="12.75">
      <c r="C131" t="s">
        <v>205</v>
      </c>
    </row>
    <row r="132" ht="12.75">
      <c r="C132" t="s">
        <v>206</v>
      </c>
    </row>
    <row r="133" ht="12.75">
      <c r="C133" t="s">
        <v>207</v>
      </c>
    </row>
    <row r="134" ht="12.75">
      <c r="C134" t="s">
        <v>208</v>
      </c>
    </row>
    <row r="135" ht="12.75">
      <c r="C135" t="s">
        <v>209</v>
      </c>
    </row>
    <row r="136" ht="12.75">
      <c r="C136" t="s">
        <v>210</v>
      </c>
    </row>
    <row r="137" ht="12.75">
      <c r="C137" t="s">
        <v>211</v>
      </c>
    </row>
    <row r="138" ht="12.75">
      <c r="C138" t="s">
        <v>212</v>
      </c>
    </row>
    <row r="139" ht="12.75">
      <c r="C139" t="s">
        <v>213</v>
      </c>
    </row>
    <row r="140" ht="12.75">
      <c r="C140" t="s">
        <v>214</v>
      </c>
    </row>
    <row r="141" ht="12.75">
      <c r="C141" t="s">
        <v>215</v>
      </c>
    </row>
    <row r="142" ht="12.75">
      <c r="C142" t="s">
        <v>216</v>
      </c>
    </row>
    <row r="143" ht="12.75">
      <c r="C143" t="s">
        <v>217</v>
      </c>
    </row>
    <row r="144" ht="12.75">
      <c r="C144" t="s">
        <v>218</v>
      </c>
    </row>
    <row r="145" ht="12.75">
      <c r="C145" t="s">
        <v>219</v>
      </c>
    </row>
    <row r="146" ht="12.75">
      <c r="C146" t="s">
        <v>220</v>
      </c>
    </row>
    <row r="147" ht="12.75">
      <c r="C147" t="s">
        <v>221</v>
      </c>
    </row>
    <row r="148" ht="12.75">
      <c r="C148" t="s">
        <v>222</v>
      </c>
    </row>
    <row r="149" ht="12.75">
      <c r="C149" t="s">
        <v>223</v>
      </c>
    </row>
    <row r="150" ht="12.75">
      <c r="C150" t="s">
        <v>224</v>
      </c>
    </row>
    <row r="151" ht="12.75">
      <c r="C151" t="s">
        <v>225</v>
      </c>
    </row>
    <row r="152" ht="12.75">
      <c r="C152" t="s">
        <v>226</v>
      </c>
    </row>
    <row r="153" ht="12.75">
      <c r="C153" t="s">
        <v>227</v>
      </c>
    </row>
    <row r="154" ht="12.75">
      <c r="C154" t="s">
        <v>228</v>
      </c>
    </row>
    <row r="155" ht="12.75">
      <c r="C155" t="s">
        <v>229</v>
      </c>
    </row>
    <row r="156" ht="12.75">
      <c r="C156" t="s">
        <v>230</v>
      </c>
    </row>
    <row r="157" ht="12.75">
      <c r="C157" t="s">
        <v>231</v>
      </c>
    </row>
    <row r="158" ht="12.75">
      <c r="C158" t="s">
        <v>232</v>
      </c>
    </row>
    <row r="159" ht="12.75">
      <c r="C159" t="s">
        <v>233</v>
      </c>
    </row>
    <row r="160" ht="12.75">
      <c r="C160" t="s">
        <v>234</v>
      </c>
    </row>
    <row r="161" ht="12.75">
      <c r="C161" t="s">
        <v>235</v>
      </c>
    </row>
    <row r="162" ht="12.75">
      <c r="C162" t="s">
        <v>236</v>
      </c>
    </row>
    <row r="163" ht="12.75">
      <c r="C163" t="s">
        <v>237</v>
      </c>
    </row>
    <row r="164" ht="12.75">
      <c r="C164" t="s">
        <v>238</v>
      </c>
    </row>
    <row r="165" ht="12.75">
      <c r="C165" t="s">
        <v>239</v>
      </c>
    </row>
    <row r="166" ht="12.75">
      <c r="C166" t="s">
        <v>240</v>
      </c>
    </row>
    <row r="167" ht="12.75">
      <c r="C167" t="s">
        <v>241</v>
      </c>
    </row>
    <row r="168" ht="12.75">
      <c r="C168" t="s">
        <v>242</v>
      </c>
    </row>
    <row r="169" ht="12.75">
      <c r="C169" t="s">
        <v>243</v>
      </c>
    </row>
    <row r="170" ht="12.75">
      <c r="C170" t="s">
        <v>244</v>
      </c>
    </row>
    <row r="171" ht="12.75">
      <c r="C171" t="s">
        <v>245</v>
      </c>
    </row>
    <row r="172" ht="12.75">
      <c r="C172" t="s">
        <v>246</v>
      </c>
    </row>
    <row r="173" ht="12.75">
      <c r="C173" t="s">
        <v>247</v>
      </c>
    </row>
    <row r="174" ht="12.75">
      <c r="C174" t="s">
        <v>248</v>
      </c>
    </row>
    <row r="175" ht="12.75">
      <c r="C175" t="s">
        <v>249</v>
      </c>
    </row>
    <row r="176" ht="12.75">
      <c r="C176" t="s">
        <v>250</v>
      </c>
    </row>
    <row r="177" ht="12.75">
      <c r="C177" t="s">
        <v>251</v>
      </c>
    </row>
    <row r="178" ht="12.75">
      <c r="C178" t="s">
        <v>252</v>
      </c>
    </row>
    <row r="179" ht="12.75">
      <c r="C179" t="s">
        <v>253</v>
      </c>
    </row>
    <row r="180" ht="12.75">
      <c r="C180" t="s">
        <v>254</v>
      </c>
    </row>
    <row r="181" ht="12.75">
      <c r="C181" t="s">
        <v>255</v>
      </c>
    </row>
    <row r="182" ht="12.75">
      <c r="C182" t="s">
        <v>256</v>
      </c>
    </row>
    <row r="183" ht="12.75">
      <c r="C183" t="s">
        <v>257</v>
      </c>
    </row>
    <row r="184" ht="12.75">
      <c r="C184" t="s">
        <v>258</v>
      </c>
    </row>
    <row r="185" ht="12.75">
      <c r="C185" t="s">
        <v>259</v>
      </c>
    </row>
    <row r="186" ht="12.75">
      <c r="C186" t="s">
        <v>260</v>
      </c>
    </row>
    <row r="187" ht="12.75">
      <c r="C187" t="s">
        <v>261</v>
      </c>
    </row>
    <row r="188" ht="12.75">
      <c r="C188" t="s">
        <v>262</v>
      </c>
    </row>
    <row r="189" ht="12.75">
      <c r="C189" t="s">
        <v>263</v>
      </c>
    </row>
    <row r="190" ht="12.75">
      <c r="C190" t="s">
        <v>264</v>
      </c>
    </row>
    <row r="191" ht="12.75">
      <c r="C191" t="s">
        <v>265</v>
      </c>
    </row>
    <row r="192" ht="12.75">
      <c r="C192" t="s">
        <v>266</v>
      </c>
    </row>
    <row r="193" ht="12.75">
      <c r="C193" t="s">
        <v>267</v>
      </c>
    </row>
    <row r="194" ht="12.75">
      <c r="C194" t="s">
        <v>268</v>
      </c>
    </row>
    <row r="195" ht="12.75">
      <c r="C195" t="s">
        <v>269</v>
      </c>
    </row>
    <row r="196" ht="12.75">
      <c r="C196" t="s">
        <v>270</v>
      </c>
    </row>
    <row r="197" ht="12.75">
      <c r="C197" t="s">
        <v>271</v>
      </c>
    </row>
    <row r="198" ht="12.75">
      <c r="C198" t="s">
        <v>272</v>
      </c>
    </row>
    <row r="199" ht="12.75">
      <c r="C199" t="s">
        <v>273</v>
      </c>
    </row>
    <row r="200" ht="12.75">
      <c r="C200" t="s">
        <v>274</v>
      </c>
    </row>
    <row r="201" ht="12.75">
      <c r="C201" t="s">
        <v>275</v>
      </c>
    </row>
    <row r="202" ht="12.75">
      <c r="C202" t="s">
        <v>276</v>
      </c>
    </row>
    <row r="203" ht="12.75">
      <c r="C203" t="s">
        <v>277</v>
      </c>
    </row>
    <row r="204" ht="12.75">
      <c r="C204" t="s">
        <v>278</v>
      </c>
    </row>
    <row r="205" ht="12.75">
      <c r="C205" t="s">
        <v>279</v>
      </c>
    </row>
    <row r="206" ht="12.75">
      <c r="C206" t="s">
        <v>280</v>
      </c>
    </row>
    <row r="207" ht="12.75">
      <c r="C207" t="s">
        <v>281</v>
      </c>
    </row>
    <row r="208" ht="12.75">
      <c r="C208" t="s">
        <v>282</v>
      </c>
    </row>
    <row r="209" ht="12.75">
      <c r="C209" t="s">
        <v>283</v>
      </c>
    </row>
    <row r="210" ht="12.75">
      <c r="C210" t="s">
        <v>284</v>
      </c>
    </row>
    <row r="211" ht="12.75">
      <c r="C211" t="s">
        <v>285</v>
      </c>
    </row>
    <row r="212" ht="12.75">
      <c r="C212" t="s">
        <v>286</v>
      </c>
    </row>
    <row r="213" ht="12.75">
      <c r="C213" t="s">
        <v>287</v>
      </c>
    </row>
    <row r="214" ht="12.75">
      <c r="C214" t="s">
        <v>288</v>
      </c>
    </row>
    <row r="215" ht="12.75">
      <c r="C215" t="s">
        <v>289</v>
      </c>
    </row>
    <row r="216" ht="12.75">
      <c r="C216" t="s">
        <v>290</v>
      </c>
    </row>
    <row r="217" ht="12.75">
      <c r="C217" t="s">
        <v>291</v>
      </c>
    </row>
    <row r="218" ht="12.75">
      <c r="C218" t="s">
        <v>292</v>
      </c>
    </row>
    <row r="219" ht="12.75">
      <c r="C219" t="s">
        <v>293</v>
      </c>
    </row>
    <row r="220" ht="12.75">
      <c r="C220" t="s">
        <v>294</v>
      </c>
    </row>
    <row r="221" ht="12.75">
      <c r="C221" t="s">
        <v>295</v>
      </c>
    </row>
    <row r="222" ht="12.75">
      <c r="C222" t="s">
        <v>296</v>
      </c>
    </row>
    <row r="223" ht="12.75">
      <c r="C223" t="s">
        <v>297</v>
      </c>
    </row>
    <row r="224" ht="12.75">
      <c r="C224" t="s">
        <v>298</v>
      </c>
    </row>
    <row r="225" ht="12.75">
      <c r="C225" t="s">
        <v>299</v>
      </c>
    </row>
    <row r="226" ht="12.75">
      <c r="C226" t="s">
        <v>300</v>
      </c>
    </row>
    <row r="227" ht="12.75">
      <c r="C227" t="s">
        <v>301</v>
      </c>
    </row>
    <row r="228" ht="12.75">
      <c r="C228" t="s">
        <v>302</v>
      </c>
    </row>
    <row r="229" ht="12.75">
      <c r="C229" t="s">
        <v>303</v>
      </c>
    </row>
    <row r="230" ht="12.75">
      <c r="C230" t="s">
        <v>304</v>
      </c>
    </row>
    <row r="231" ht="12.75">
      <c r="C231" t="s">
        <v>305</v>
      </c>
    </row>
    <row r="232" ht="12.75">
      <c r="C232" t="s">
        <v>306</v>
      </c>
    </row>
    <row r="233" ht="12.75">
      <c r="C233" t="s">
        <v>307</v>
      </c>
    </row>
    <row r="234" ht="12.75">
      <c r="C234" t="s">
        <v>308</v>
      </c>
    </row>
    <row r="235" ht="12.75">
      <c r="C235" t="s">
        <v>309</v>
      </c>
    </row>
    <row r="236" ht="12.75">
      <c r="C236" t="s">
        <v>310</v>
      </c>
    </row>
    <row r="237" ht="12.75">
      <c r="C237" t="s">
        <v>311</v>
      </c>
    </row>
    <row r="238" ht="12.75">
      <c r="C238" t="s">
        <v>312</v>
      </c>
    </row>
    <row r="239" ht="12.75">
      <c r="C239" t="s">
        <v>313</v>
      </c>
    </row>
    <row r="240" ht="12.75">
      <c r="C240" t="s">
        <v>314</v>
      </c>
    </row>
    <row r="241" ht="12.75">
      <c r="C241" t="s">
        <v>315</v>
      </c>
    </row>
    <row r="242" ht="12.75">
      <c r="C242" t="s">
        <v>316</v>
      </c>
    </row>
    <row r="243" ht="12.75">
      <c r="C243" t="s">
        <v>317</v>
      </c>
    </row>
    <row r="244" ht="12.75">
      <c r="C244" t="s">
        <v>318</v>
      </c>
    </row>
    <row r="245" ht="12.75">
      <c r="C245" t="s">
        <v>319</v>
      </c>
    </row>
    <row r="246" ht="12.75">
      <c r="C246" t="s">
        <v>320</v>
      </c>
    </row>
    <row r="247" ht="12.75">
      <c r="C247" t="s">
        <v>321</v>
      </c>
    </row>
    <row r="248" ht="12.75">
      <c r="C248" t="s">
        <v>322</v>
      </c>
    </row>
    <row r="249" ht="12.75">
      <c r="C249" t="s">
        <v>323</v>
      </c>
    </row>
    <row r="250" ht="12.75">
      <c r="C250" t="s">
        <v>324</v>
      </c>
    </row>
    <row r="251" ht="12.75">
      <c r="C251" t="s">
        <v>325</v>
      </c>
    </row>
    <row r="252" ht="12.75">
      <c r="C252" t="s">
        <v>326</v>
      </c>
    </row>
    <row r="253" ht="12.75">
      <c r="C253" t="s">
        <v>327</v>
      </c>
    </row>
    <row r="254" ht="12.75">
      <c r="C254" t="s">
        <v>328</v>
      </c>
    </row>
    <row r="255" ht="12.75">
      <c r="C255" t="s">
        <v>329</v>
      </c>
    </row>
    <row r="256" ht="12.75">
      <c r="C256" t="s">
        <v>330</v>
      </c>
    </row>
    <row r="257" ht="12.75">
      <c r="C257" t="s">
        <v>331</v>
      </c>
    </row>
    <row r="258" ht="12.75">
      <c r="C258" t="s">
        <v>332</v>
      </c>
    </row>
    <row r="259" ht="12.75">
      <c r="C259" t="s">
        <v>333</v>
      </c>
    </row>
    <row r="260" ht="12.75">
      <c r="C260" t="s">
        <v>334</v>
      </c>
    </row>
    <row r="261" ht="12.75">
      <c r="C261" t="s">
        <v>335</v>
      </c>
    </row>
    <row r="262" ht="12.75">
      <c r="C262" t="s">
        <v>336</v>
      </c>
    </row>
    <row r="263" ht="12.75">
      <c r="C263" t="s">
        <v>337</v>
      </c>
    </row>
    <row r="264" ht="12.75">
      <c r="C264" t="s">
        <v>338</v>
      </c>
    </row>
    <row r="265" ht="12.75">
      <c r="C265" t="s">
        <v>339</v>
      </c>
    </row>
    <row r="266" ht="12.75">
      <c r="C266" t="s">
        <v>340</v>
      </c>
    </row>
    <row r="267" ht="12.75">
      <c r="C267" t="s">
        <v>341</v>
      </c>
    </row>
    <row r="268" ht="12.75">
      <c r="C268" t="s">
        <v>342</v>
      </c>
    </row>
    <row r="269" ht="12.75">
      <c r="C269" t="s">
        <v>343</v>
      </c>
    </row>
    <row r="270" ht="12.75">
      <c r="C270" t="s">
        <v>344</v>
      </c>
    </row>
    <row r="271" ht="12.75">
      <c r="C271" t="s">
        <v>345</v>
      </c>
    </row>
    <row r="272" ht="12.75">
      <c r="C272" t="s">
        <v>346</v>
      </c>
    </row>
    <row r="273" ht="12.75">
      <c r="C273" t="s">
        <v>347</v>
      </c>
    </row>
    <row r="274" ht="12.75">
      <c r="C274" t="s">
        <v>348</v>
      </c>
    </row>
    <row r="275" ht="12.75">
      <c r="C275" t="s">
        <v>349</v>
      </c>
    </row>
    <row r="276" ht="12.75">
      <c r="C276" t="s">
        <v>350</v>
      </c>
    </row>
    <row r="277" ht="12.75">
      <c r="C277" t="s">
        <v>351</v>
      </c>
    </row>
    <row r="278" ht="12.75">
      <c r="C278" t="s">
        <v>352</v>
      </c>
    </row>
    <row r="279" ht="12.75">
      <c r="C279" t="s">
        <v>353</v>
      </c>
    </row>
    <row r="280" ht="12.75">
      <c r="C280" t="s">
        <v>354</v>
      </c>
    </row>
    <row r="281" ht="12.75">
      <c r="C281" t="s">
        <v>355</v>
      </c>
    </row>
    <row r="282" ht="12.75">
      <c r="C282" t="s">
        <v>356</v>
      </c>
    </row>
    <row r="283" ht="12.75">
      <c r="C283" t="s">
        <v>357</v>
      </c>
    </row>
    <row r="284" ht="12.75">
      <c r="C284" t="s">
        <v>358</v>
      </c>
    </row>
    <row r="285" ht="12.75">
      <c r="C285" t="s">
        <v>359</v>
      </c>
    </row>
    <row r="286" ht="12.75">
      <c r="C286" t="s">
        <v>360</v>
      </c>
    </row>
    <row r="287" ht="12.75">
      <c r="C287" t="s">
        <v>361</v>
      </c>
    </row>
    <row r="288" ht="12.75">
      <c r="C288" t="s">
        <v>362</v>
      </c>
    </row>
    <row r="289" ht="12.75">
      <c r="C289" t="s">
        <v>363</v>
      </c>
    </row>
    <row r="290" ht="12.75">
      <c r="C290" t="s">
        <v>364</v>
      </c>
    </row>
    <row r="291" ht="12.75">
      <c r="C291" t="s">
        <v>365</v>
      </c>
    </row>
    <row r="292" ht="12.75">
      <c r="C292" t="s">
        <v>366</v>
      </c>
    </row>
    <row r="293" ht="12.75">
      <c r="C293" t="s">
        <v>367</v>
      </c>
    </row>
    <row r="294" ht="12.75">
      <c r="C294" t="s">
        <v>368</v>
      </c>
    </row>
    <row r="295" ht="12.75">
      <c r="C295" t="s">
        <v>369</v>
      </c>
    </row>
    <row r="296" ht="12.75">
      <c r="C296" t="s">
        <v>370</v>
      </c>
    </row>
    <row r="297" ht="12.75">
      <c r="C297" t="s">
        <v>371</v>
      </c>
    </row>
    <row r="298" ht="12.75">
      <c r="C298" t="s">
        <v>372</v>
      </c>
    </row>
    <row r="299" ht="12.75">
      <c r="C299" t="s">
        <v>373</v>
      </c>
    </row>
    <row r="300" ht="12.75">
      <c r="C300" t="s">
        <v>374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I168"/>
  <sheetViews>
    <sheetView zoomScalePageLayoutView="0" workbookViewId="0" topLeftCell="A1">
      <selection activeCell="J4" sqref="J4"/>
    </sheetView>
  </sheetViews>
  <sheetFormatPr defaultColWidth="9.140625" defaultRowHeight="12.75"/>
  <cols>
    <col min="1" max="1" width="15.7109375" style="10" customWidth="1"/>
    <col min="2" max="2" width="3.7109375" style="10" customWidth="1"/>
    <col min="3" max="3" width="16.00390625" style="10" customWidth="1"/>
    <col min="4" max="6" width="15.7109375" style="10" customWidth="1"/>
    <col min="7" max="7" width="27.421875" style="10" customWidth="1"/>
    <col min="8" max="16384" width="9.140625" style="10" customWidth="1"/>
  </cols>
  <sheetData>
    <row r="1" ht="108" customHeight="1"/>
    <row r="2" spans="2:7" ht="16.5">
      <c r="B2" s="151" t="s">
        <v>761</v>
      </c>
      <c r="C2" s="151"/>
      <c r="D2" s="151"/>
      <c r="E2" s="151"/>
      <c r="F2" s="151"/>
      <c r="G2" s="151"/>
    </row>
    <row r="3" spans="2:7" ht="16.5">
      <c r="B3" s="152"/>
      <c r="C3" s="152"/>
      <c r="D3" s="152"/>
      <c r="E3" s="152"/>
      <c r="F3" s="152"/>
      <c r="G3" s="152"/>
    </row>
    <row r="5" spans="2:7" s="11" customFormat="1" ht="34.5" customHeight="1">
      <c r="B5" s="143" t="s">
        <v>762</v>
      </c>
      <c r="C5" s="143"/>
      <c r="D5" s="143"/>
      <c r="E5" s="143"/>
      <c r="F5" s="143"/>
      <c r="G5" s="143"/>
    </row>
    <row r="6" spans="2:7" ht="12" customHeight="1">
      <c r="B6" s="12"/>
      <c r="C6" s="12"/>
      <c r="D6" s="12"/>
      <c r="E6" s="12"/>
      <c r="F6" s="12"/>
      <c r="G6" s="12"/>
    </row>
    <row r="7" spans="2:7" ht="34.5" customHeight="1">
      <c r="B7" s="143" t="s">
        <v>763</v>
      </c>
      <c r="C7" s="143"/>
      <c r="D7" s="143"/>
      <c r="E7" s="143"/>
      <c r="F7" s="143"/>
      <c r="G7" s="143"/>
    </row>
    <row r="8" spans="2:3" ht="16.5">
      <c r="B8" s="153"/>
      <c r="C8" s="153"/>
    </row>
    <row r="9" spans="2:7" ht="15" customHeight="1">
      <c r="B9" s="155" t="s">
        <v>691</v>
      </c>
      <c r="C9" s="155"/>
      <c r="D9" s="155"/>
      <c r="E9" s="155"/>
      <c r="F9" s="155"/>
      <c r="G9" s="155"/>
    </row>
    <row r="10" spans="2:3" ht="16.5">
      <c r="B10" s="153"/>
      <c r="C10" s="153"/>
    </row>
    <row r="11" spans="2:7" s="11" customFormat="1" ht="31.5" customHeight="1">
      <c r="B11" s="143" t="s">
        <v>764</v>
      </c>
      <c r="C11" s="143"/>
      <c r="D11" s="143"/>
      <c r="E11" s="143"/>
      <c r="F11" s="143"/>
      <c r="G11" s="143"/>
    </row>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c r="B30" s="10" t="s">
        <v>693</v>
      </c>
    </row>
    <row r="32" spans="1:8" ht="33">
      <c r="A32" s="28" t="s">
        <v>701</v>
      </c>
      <c r="B32" s="14" t="s">
        <v>692</v>
      </c>
      <c r="C32" s="143" t="s">
        <v>709</v>
      </c>
      <c r="D32" s="143"/>
      <c r="E32" s="143"/>
      <c r="F32" s="143"/>
      <c r="G32" s="143"/>
      <c r="H32" s="15"/>
    </row>
    <row r="33" spans="4:9" ht="16.5">
      <c r="D33" s="143"/>
      <c r="E33" s="143"/>
      <c r="F33" s="143"/>
      <c r="G33" s="143"/>
      <c r="H33" s="143"/>
      <c r="I33" s="143"/>
    </row>
    <row r="34" spans="3:7" ht="49.5" customHeight="1">
      <c r="C34" s="143" t="s">
        <v>710</v>
      </c>
      <c r="D34" s="143"/>
      <c r="E34" s="143"/>
      <c r="F34" s="143"/>
      <c r="G34" s="143"/>
    </row>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spans="2:7" ht="16.5">
      <c r="B64" s="154" t="s">
        <v>698</v>
      </c>
      <c r="C64" s="154"/>
      <c r="D64" s="154"/>
      <c r="E64" s="154"/>
      <c r="F64" s="154"/>
      <c r="G64" s="154"/>
    </row>
    <row r="66" spans="1:7" ht="31.5" customHeight="1">
      <c r="A66" s="28" t="s">
        <v>701</v>
      </c>
      <c r="B66" s="16" t="s">
        <v>12</v>
      </c>
      <c r="C66" s="145" t="s">
        <v>711</v>
      </c>
      <c r="D66" s="146"/>
      <c r="E66" s="146"/>
      <c r="F66" s="146"/>
      <c r="G66" s="146"/>
    </row>
    <row r="68" spans="1:7" ht="31.5" customHeight="1">
      <c r="A68" s="28" t="s">
        <v>701</v>
      </c>
      <c r="B68" s="17" t="s">
        <v>13</v>
      </c>
      <c r="C68" s="145" t="s">
        <v>712</v>
      </c>
      <c r="D68" s="146"/>
      <c r="E68" s="146"/>
      <c r="F68" s="146"/>
      <c r="G68" s="146"/>
    </row>
    <row r="70" spans="1:7" ht="31.5" customHeight="1">
      <c r="A70" s="28" t="s">
        <v>701</v>
      </c>
      <c r="B70" s="17" t="s">
        <v>15</v>
      </c>
      <c r="C70" s="150" t="s">
        <v>713</v>
      </c>
      <c r="D70" s="146"/>
      <c r="E70" s="146"/>
      <c r="F70" s="146"/>
      <c r="G70" s="146"/>
    </row>
    <row r="72" spans="1:7" s="11" customFormat="1" ht="64.5" customHeight="1">
      <c r="A72" s="28" t="s">
        <v>701</v>
      </c>
      <c r="B72" s="17" t="s">
        <v>16</v>
      </c>
      <c r="C72" s="143" t="s">
        <v>714</v>
      </c>
      <c r="D72" s="143"/>
      <c r="E72" s="143"/>
      <c r="F72" s="143"/>
      <c r="G72" s="143"/>
    </row>
    <row r="74" spans="1:7" ht="75.75" customHeight="1">
      <c r="A74" s="28" t="s">
        <v>701</v>
      </c>
      <c r="B74" s="17" t="s">
        <v>17</v>
      </c>
      <c r="C74" s="143" t="s">
        <v>715</v>
      </c>
      <c r="D74" s="143"/>
      <c r="E74" s="143"/>
      <c r="F74" s="143"/>
      <c r="G74" s="143"/>
    </row>
    <row r="76" spans="1:7" ht="31.5" customHeight="1">
      <c r="A76" s="28" t="s">
        <v>701</v>
      </c>
      <c r="B76" s="17" t="s">
        <v>18</v>
      </c>
      <c r="C76" s="145" t="s">
        <v>716</v>
      </c>
      <c r="D76" s="146"/>
      <c r="E76" s="146"/>
      <c r="F76" s="146"/>
      <c r="G76" s="146"/>
    </row>
    <row r="78" spans="1:7" ht="31.5" customHeight="1">
      <c r="A78" s="28" t="s">
        <v>701</v>
      </c>
      <c r="B78" s="17" t="s">
        <v>685</v>
      </c>
      <c r="C78" s="145" t="s">
        <v>717</v>
      </c>
      <c r="D78" s="146"/>
      <c r="E78" s="146"/>
      <c r="F78" s="146"/>
      <c r="G78" s="146"/>
    </row>
    <row r="80" spans="1:7" s="11" customFormat="1" ht="31.5" customHeight="1">
      <c r="A80" s="28" t="s">
        <v>701</v>
      </c>
      <c r="B80" s="17" t="s">
        <v>20</v>
      </c>
      <c r="C80" s="145" t="s">
        <v>718</v>
      </c>
      <c r="D80" s="146"/>
      <c r="E80" s="146"/>
      <c r="F80" s="146"/>
      <c r="G80" s="146"/>
    </row>
    <row r="82" spans="1:7" ht="31.5" customHeight="1">
      <c r="A82" s="28" t="s">
        <v>701</v>
      </c>
      <c r="B82" s="17" t="s">
        <v>22</v>
      </c>
      <c r="C82" s="145" t="s">
        <v>719</v>
      </c>
      <c r="D82" s="146"/>
      <c r="E82" s="146"/>
      <c r="F82" s="146"/>
      <c r="G82" s="146"/>
    </row>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spans="3:7" ht="16.5">
      <c r="C108" s="146" t="s">
        <v>694</v>
      </c>
      <c r="D108" s="146"/>
      <c r="E108" s="146"/>
      <c r="F108" s="146"/>
      <c r="G108" s="146"/>
    </row>
    <row r="110" spans="1:7" ht="31.5" customHeight="1">
      <c r="A110" s="28" t="s">
        <v>701</v>
      </c>
      <c r="B110" s="17" t="s">
        <v>24</v>
      </c>
      <c r="C110" s="145" t="s">
        <v>720</v>
      </c>
      <c r="D110" s="145"/>
      <c r="E110" s="145"/>
      <c r="F110" s="145"/>
      <c r="G110" s="145"/>
    </row>
    <row r="112" spans="1:7" s="11" customFormat="1" ht="31.5" customHeight="1">
      <c r="A112" s="28" t="s">
        <v>701</v>
      </c>
      <c r="B112" s="17" t="s">
        <v>26</v>
      </c>
      <c r="C112" s="145" t="s">
        <v>721</v>
      </c>
      <c r="D112" s="146"/>
      <c r="E112" s="146"/>
      <c r="F112" s="146"/>
      <c r="G112" s="146"/>
    </row>
    <row r="114" spans="1:7" s="11" customFormat="1" ht="31.5" customHeight="1">
      <c r="A114" s="28" t="s">
        <v>701</v>
      </c>
      <c r="B114" s="17" t="s">
        <v>27</v>
      </c>
      <c r="C114" s="145" t="s">
        <v>722</v>
      </c>
      <c r="D114" s="146"/>
      <c r="E114" s="146"/>
      <c r="F114" s="146"/>
      <c r="G114" s="146"/>
    </row>
    <row r="116" spans="1:7" ht="31.5" customHeight="1">
      <c r="A116" s="28" t="s">
        <v>701</v>
      </c>
      <c r="B116" s="17" t="s">
        <v>28</v>
      </c>
      <c r="C116" s="145" t="s">
        <v>723</v>
      </c>
      <c r="D116" s="146"/>
      <c r="E116" s="146"/>
      <c r="F116" s="146"/>
      <c r="G116" s="146"/>
    </row>
    <row r="118" spans="1:7" s="11" customFormat="1" ht="31.5" customHeight="1">
      <c r="A118" s="28" t="s">
        <v>701</v>
      </c>
      <c r="B118" s="17" t="s">
        <v>29</v>
      </c>
      <c r="C118" s="145" t="s">
        <v>724</v>
      </c>
      <c r="D118" s="146"/>
      <c r="E118" s="146"/>
      <c r="F118" s="146"/>
      <c r="G118" s="146"/>
    </row>
    <row r="120" spans="1:7" s="11" customFormat="1" ht="31.5" customHeight="1">
      <c r="A120" s="28" t="s">
        <v>701</v>
      </c>
      <c r="B120" s="17" t="s">
        <v>695</v>
      </c>
      <c r="C120" s="145" t="s">
        <v>725</v>
      </c>
      <c r="D120" s="146"/>
      <c r="E120" s="146"/>
      <c r="F120" s="146"/>
      <c r="G120" s="146"/>
    </row>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spans="3:7" ht="14.25">
      <c r="C146" s="146" t="s">
        <v>696</v>
      </c>
      <c r="D146" s="146"/>
      <c r="E146" s="146"/>
      <c r="F146" s="146"/>
      <c r="G146" s="146"/>
    </row>
    <row r="148" spans="1:7" s="11" customFormat="1" ht="47.25" customHeight="1">
      <c r="A148" s="28" t="s">
        <v>701</v>
      </c>
      <c r="B148" s="17" t="s">
        <v>697</v>
      </c>
      <c r="C148" s="143" t="s">
        <v>726</v>
      </c>
      <c r="D148" s="148"/>
      <c r="E148" s="148"/>
      <c r="F148" s="148"/>
      <c r="G148" s="148"/>
    </row>
    <row r="150" spans="3:7" ht="16.5">
      <c r="C150" s="149" t="s">
        <v>765</v>
      </c>
      <c r="D150" s="149"/>
      <c r="E150" s="149"/>
      <c r="F150" s="149"/>
      <c r="G150" s="149"/>
    </row>
    <row r="151" spans="3:7" ht="16.5">
      <c r="C151" s="22"/>
      <c r="D151" s="22"/>
      <c r="E151" s="22"/>
      <c r="F151" s="22"/>
      <c r="G151" s="22"/>
    </row>
    <row r="152" spans="1:7" ht="73.5" customHeight="1">
      <c r="A152" s="28" t="s">
        <v>701</v>
      </c>
      <c r="C152" s="142" t="s">
        <v>766</v>
      </c>
      <c r="D152" s="142"/>
      <c r="E152" s="142"/>
      <c r="F152" s="142"/>
      <c r="G152" s="142"/>
    </row>
    <row r="153" spans="3:7" ht="18" customHeight="1">
      <c r="C153" s="21"/>
      <c r="D153" s="21"/>
      <c r="E153" s="21"/>
      <c r="F153" s="21"/>
      <c r="G153" s="21"/>
    </row>
    <row r="154" spans="3:7" ht="50.25" customHeight="1">
      <c r="C154" s="21"/>
      <c r="D154" s="21"/>
      <c r="E154" s="21"/>
      <c r="F154" s="21"/>
      <c r="G154" s="21"/>
    </row>
    <row r="155" spans="3:7" ht="18" customHeight="1">
      <c r="C155" s="144" t="s">
        <v>741</v>
      </c>
      <c r="D155" s="144"/>
      <c r="E155" s="144"/>
      <c r="F155" s="144"/>
      <c r="G155" s="21"/>
    </row>
    <row r="156" spans="1:7" ht="81.75" customHeight="1">
      <c r="A156" s="28" t="s">
        <v>701</v>
      </c>
      <c r="C156" s="147" t="s">
        <v>767</v>
      </c>
      <c r="D156" s="147"/>
      <c r="E156" s="147"/>
      <c r="F156" s="147"/>
      <c r="G156" s="147"/>
    </row>
    <row r="157" spans="1:7" ht="15" customHeight="1">
      <c r="A157" s="13"/>
      <c r="C157" s="18"/>
      <c r="D157" s="18"/>
      <c r="E157" s="18"/>
      <c r="F157" s="18"/>
      <c r="G157" s="18"/>
    </row>
    <row r="158" spans="1:7" s="20" customFormat="1" ht="14.25">
      <c r="A158" s="19"/>
      <c r="C158" s="33"/>
      <c r="D158" s="33"/>
      <c r="E158" s="33"/>
      <c r="F158" s="33"/>
      <c r="G158" s="33"/>
    </row>
    <row r="159" spans="1:7" ht="15" customHeight="1">
      <c r="A159" s="13"/>
      <c r="C159" s="18"/>
      <c r="D159" s="18"/>
      <c r="E159" s="18"/>
      <c r="F159" s="18"/>
      <c r="G159" s="18"/>
    </row>
    <row r="160" spans="1:7" ht="15" customHeight="1">
      <c r="A160" s="13"/>
      <c r="C160" s="18"/>
      <c r="D160" s="18"/>
      <c r="E160" s="18"/>
      <c r="F160" s="18"/>
      <c r="G160" s="18"/>
    </row>
    <row r="161" spans="1:7" ht="15" customHeight="1">
      <c r="A161" s="13"/>
      <c r="C161" s="18"/>
      <c r="D161" s="18"/>
      <c r="E161" s="18"/>
      <c r="F161" s="18"/>
      <c r="G161" s="18"/>
    </row>
    <row r="162" spans="1:7" ht="15" customHeight="1">
      <c r="A162" s="13"/>
      <c r="C162" s="18"/>
      <c r="D162" s="18"/>
      <c r="E162" s="18"/>
      <c r="F162" s="18"/>
      <c r="G162" s="18"/>
    </row>
    <row r="163" ht="14.25"/>
    <row r="164" ht="14.25"/>
    <row r="165" ht="14.25"/>
    <row r="166" ht="14.25"/>
    <row r="167" ht="14.25"/>
    <row r="168" ht="16.5">
      <c r="C168" s="10" t="s">
        <v>742</v>
      </c>
    </row>
  </sheetData>
  <sheetProtection/>
  <mergeCells count="34">
    <mergeCell ref="B2:G2"/>
    <mergeCell ref="B3:G3"/>
    <mergeCell ref="B5:G5"/>
    <mergeCell ref="B8:C8"/>
    <mergeCell ref="B64:G64"/>
    <mergeCell ref="C66:G66"/>
    <mergeCell ref="B10:C10"/>
    <mergeCell ref="B7:G7"/>
    <mergeCell ref="B11:G11"/>
    <mergeCell ref="B9:G9"/>
    <mergeCell ref="C32:G32"/>
    <mergeCell ref="C34:G34"/>
    <mergeCell ref="C68:G68"/>
    <mergeCell ref="C70:G70"/>
    <mergeCell ref="C72:G72"/>
    <mergeCell ref="C74:G74"/>
    <mergeCell ref="C148:G148"/>
    <mergeCell ref="C150:G150"/>
    <mergeCell ref="C76:G76"/>
    <mergeCell ref="C78:G78"/>
    <mergeCell ref="C80:G80"/>
    <mergeCell ref="C82:G82"/>
    <mergeCell ref="C108:G108"/>
    <mergeCell ref="C110:G110"/>
    <mergeCell ref="C152:G152"/>
    <mergeCell ref="D33:I33"/>
    <mergeCell ref="C155:F155"/>
    <mergeCell ref="C112:G112"/>
    <mergeCell ref="C114:G114"/>
    <mergeCell ref="C156:G156"/>
    <mergeCell ref="C116:G116"/>
    <mergeCell ref="C118:G118"/>
    <mergeCell ref="C120:G120"/>
    <mergeCell ref="C146:G146"/>
  </mergeCells>
  <hyperlinks>
    <hyperlink ref="A32" location="'EHITUSTEGEVUSE EELARVE'!A1" display="Tagasi"/>
    <hyperlink ref="A66" location="'EHITUSTEGEVUSE EELARVE'!A1" display="Tagasi"/>
    <hyperlink ref="A68" location="'EHITUSTEGEVUSE EELARVE'!A1" display="Tagasi"/>
    <hyperlink ref="A70" location="'EHITUSTEGEVUSE EELARVE'!A1" display="Tagasi"/>
    <hyperlink ref="A72" location="'EHITUSTEGEVUSE EELARVE'!A1" display="Tagasi"/>
    <hyperlink ref="A74" location="'EHITUSTEGEVUSE EELARVE'!A1" display="Tagasi"/>
    <hyperlink ref="A76" location="'EHITUSTEGEVUSE EELARVE'!A1" display="Tagasi"/>
    <hyperlink ref="A78" location="'EHITUSTEGEVUSE EELARVE'!A1" display="Tagasi"/>
    <hyperlink ref="A80" location="'EHITUSTEGEVUSE EELARVE'!A1" display="Tagasi"/>
    <hyperlink ref="A82" location="'EHITUSTEGEVUSE EELARVE'!A1" display="Tagasi"/>
    <hyperlink ref="A110" location="'EHITUSTEGEVUSE EELARVE'!A1" display="Tagasi"/>
    <hyperlink ref="A112" location="'EHITUSTEGEVUSE EELARVE'!A1" display="Tagasi"/>
    <hyperlink ref="A114" location="'EHITUSTEGEVUSE EELARVE'!A1" display="Tagasi"/>
    <hyperlink ref="A116" location="'EHITUSTEGEVUSE EELARVE'!A1" display="Tagasi"/>
    <hyperlink ref="A118" location="'EHITUSTEGEVUSE EELARVE'!A1" display="Tagasi"/>
    <hyperlink ref="A120" location="'EHITUSTEGEVUSE EELARVE'!A1" display="Tagasi"/>
    <hyperlink ref="A148" location="'EHITUSTEGEVUSE EELARVE'!A1" display="Tagasi"/>
    <hyperlink ref="A156" location="'EHITUSTEGEVUSE EELARVE'!L42" display="Tagasi"/>
    <hyperlink ref="A152" location="'EHITUSTEGEVUSE EELARVE'!I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Niina Türk</cp:lastModifiedBy>
  <cp:lastPrinted>2015-01-06T08:03:47Z</cp:lastPrinted>
  <dcterms:created xsi:type="dcterms:W3CDTF">2010-03-23T10:34:53Z</dcterms:created>
  <dcterms:modified xsi:type="dcterms:W3CDTF">2019-12-18T09:00:50Z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